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elm2\Desktop\"/>
    </mc:Choice>
  </mc:AlternateContent>
  <workbookProtection workbookAlgorithmName="SHA-512" workbookHashValue="hlWVOChabqzGuzLtvIWFbjZ04Vr00Dc/FQ22Apxu6Esv3laSwKDocgMmELEQjjD0BXOnOLlQK9L2Vad6t8PE0Q==" workbookSaltValue="yK8WHoOGLyG07UUmhMXjpg==" workbookSpinCount="100000" lockStructure="1"/>
  <bookViews>
    <workbookView xWindow="0" yWindow="0" windowWidth="19365" windowHeight="9210"/>
  </bookViews>
  <sheets>
    <sheet name="Instructions" sheetId="10" r:id="rId1"/>
    <sheet name="Energy" sheetId="4" r:id="rId2"/>
    <sheet name="Waste" sheetId="2" r:id="rId3"/>
    <sheet name="Transportation" sheetId="1" r:id="rId4"/>
    <sheet name="Emissions" sheetId="5" r:id="rId5"/>
    <sheet name="Water" sheetId="7" r:id="rId6"/>
    <sheet name="Community" sheetId="6" r:id="rId7"/>
    <sheet name="Other" sheetId="9" r:id="rId8"/>
    <sheet name="Report" sheetId="12"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2" l="1"/>
  <c r="I17" i="12"/>
  <c r="H17" i="12"/>
  <c r="J13" i="12"/>
  <c r="J14" i="12"/>
  <c r="J15" i="12"/>
  <c r="J16" i="12"/>
  <c r="J31" i="12"/>
  <c r="J32" i="12"/>
  <c r="J33" i="12"/>
  <c r="J34" i="12"/>
  <c r="J35" i="12"/>
  <c r="J36" i="12"/>
  <c r="J37" i="12"/>
  <c r="J38" i="12"/>
  <c r="J39" i="12"/>
  <c r="J40" i="12"/>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M11" i="10" l="1"/>
  <c r="I94" i="12" l="1"/>
  <c r="I102" i="12"/>
  <c r="I103" i="12"/>
  <c r="L105" i="12"/>
  <c r="L104" i="12"/>
  <c r="L103" i="12"/>
  <c r="L102" i="12"/>
  <c r="L101" i="12"/>
  <c r="L100" i="12"/>
  <c r="L99" i="12"/>
  <c r="L98" i="12"/>
  <c r="L97" i="12"/>
  <c r="L96" i="12"/>
  <c r="L95" i="12"/>
  <c r="L94" i="12"/>
  <c r="L93" i="12"/>
  <c r="L92" i="12"/>
  <c r="L91" i="12"/>
  <c r="L90" i="12"/>
  <c r="L89" i="12"/>
  <c r="L88" i="12"/>
  <c r="L87" i="12"/>
  <c r="L86" i="12"/>
  <c r="L85" i="12"/>
  <c r="L84" i="12"/>
  <c r="L83" i="12"/>
  <c r="L82" i="12"/>
  <c r="L81" i="12"/>
  <c r="L80" i="12"/>
  <c r="L79" i="12"/>
  <c r="L78" i="12"/>
  <c r="L77" i="12"/>
  <c r="L76" i="12"/>
  <c r="L75" i="12"/>
  <c r="L74" i="12"/>
  <c r="L73" i="12"/>
  <c r="L72" i="12"/>
  <c r="L71" i="12"/>
  <c r="L70" i="12"/>
  <c r="L69" i="12"/>
  <c r="L68" i="12"/>
  <c r="L67" i="12"/>
  <c r="L66" i="12"/>
  <c r="L65" i="12"/>
  <c r="L64" i="12"/>
  <c r="L63" i="12"/>
  <c r="L62" i="12"/>
  <c r="L61" i="12"/>
  <c r="L60" i="12"/>
  <c r="L59" i="12"/>
  <c r="L58" i="12"/>
  <c r="L57" i="12"/>
  <c r="L56" i="12"/>
  <c r="L55" i="12"/>
  <c r="L54" i="12"/>
  <c r="L53" i="12"/>
  <c r="L52" i="12"/>
  <c r="L51" i="12"/>
  <c r="L50" i="12"/>
  <c r="L49" i="12"/>
  <c r="L48" i="12"/>
  <c r="L47" i="12"/>
  <c r="L46" i="12"/>
  <c r="L45" i="12"/>
  <c r="L44" i="12"/>
  <c r="L43" i="12"/>
  <c r="L42" i="12"/>
  <c r="L41" i="12"/>
  <c r="L40" i="12"/>
  <c r="L39" i="12"/>
  <c r="L38" i="12"/>
  <c r="L37" i="12"/>
  <c r="L36" i="12"/>
  <c r="L35" i="12"/>
  <c r="L34" i="12"/>
  <c r="L33" i="12"/>
  <c r="L32" i="12"/>
  <c r="L31" i="12"/>
  <c r="L30" i="12"/>
  <c r="L29" i="12"/>
  <c r="L28" i="12"/>
  <c r="L27" i="12"/>
  <c r="L26" i="12"/>
  <c r="L25" i="12"/>
  <c r="L24" i="12"/>
  <c r="L23" i="12"/>
  <c r="L22" i="12"/>
  <c r="L21" i="12"/>
  <c r="L20" i="12"/>
  <c r="L19" i="12"/>
  <c r="L18" i="12"/>
  <c r="L17" i="12"/>
  <c r="L16" i="12"/>
  <c r="L15" i="12"/>
  <c r="L14" i="12"/>
  <c r="L13" i="12"/>
  <c r="L12" i="12"/>
  <c r="L11" i="12"/>
  <c r="L10" i="12"/>
  <c r="L9" i="12"/>
  <c r="L8" i="12"/>
  <c r="L7" i="12"/>
  <c r="L6" i="12"/>
  <c r="L5" i="12"/>
  <c r="L4" i="12"/>
  <c r="L3" i="12"/>
  <c r="L2" i="12"/>
  <c r="K105" i="12"/>
  <c r="K104" i="12"/>
  <c r="K103" i="12"/>
  <c r="K102" i="12"/>
  <c r="K101" i="12"/>
  <c r="K100" i="12"/>
  <c r="K99" i="12"/>
  <c r="K98" i="12"/>
  <c r="K97" i="12"/>
  <c r="K96" i="12"/>
  <c r="K95" i="12"/>
  <c r="K94" i="12"/>
  <c r="K93" i="12"/>
  <c r="K92" i="12"/>
  <c r="K91" i="12"/>
  <c r="K90" i="12"/>
  <c r="K89" i="12"/>
  <c r="K88" i="12"/>
  <c r="K87" i="12"/>
  <c r="K86" i="12"/>
  <c r="K85" i="12"/>
  <c r="K84" i="12"/>
  <c r="K83" i="12"/>
  <c r="K82" i="12"/>
  <c r="K81" i="12"/>
  <c r="K80" i="12"/>
  <c r="K79" i="12"/>
  <c r="K78" i="12"/>
  <c r="K77" i="12"/>
  <c r="K76" i="12"/>
  <c r="K75" i="12"/>
  <c r="K74" i="12"/>
  <c r="K73" i="12"/>
  <c r="K72" i="12"/>
  <c r="K71" i="12"/>
  <c r="K70" i="12"/>
  <c r="K69" i="12"/>
  <c r="K68" i="12"/>
  <c r="K67" i="12"/>
  <c r="K66" i="12"/>
  <c r="K65" i="12"/>
  <c r="K64" i="12"/>
  <c r="K63" i="12"/>
  <c r="K62" i="12"/>
  <c r="K61" i="12"/>
  <c r="K60" i="12"/>
  <c r="K59" i="12"/>
  <c r="K58" i="12"/>
  <c r="K57" i="12"/>
  <c r="K56" i="12"/>
  <c r="K55" i="12"/>
  <c r="K54" i="12"/>
  <c r="K53" i="12"/>
  <c r="K52" i="12"/>
  <c r="K51" i="12"/>
  <c r="K50" i="12"/>
  <c r="K49" i="12"/>
  <c r="K48" i="12"/>
  <c r="K47" i="12"/>
  <c r="K46" i="12"/>
  <c r="K45" i="12"/>
  <c r="K44" i="12"/>
  <c r="K43" i="12"/>
  <c r="K42" i="12"/>
  <c r="K41" i="12"/>
  <c r="K40" i="12"/>
  <c r="K39" i="12"/>
  <c r="K38" i="12"/>
  <c r="K37" i="12"/>
  <c r="K36" i="12"/>
  <c r="K35" i="12"/>
  <c r="K34" i="12"/>
  <c r="K33" i="12"/>
  <c r="K32" i="12"/>
  <c r="K31" i="12"/>
  <c r="K30" i="12"/>
  <c r="K29" i="12"/>
  <c r="K28" i="12"/>
  <c r="K27" i="12"/>
  <c r="K26" i="12"/>
  <c r="K25" i="12"/>
  <c r="K24" i="12"/>
  <c r="K23" i="12"/>
  <c r="K22" i="12"/>
  <c r="K21" i="12"/>
  <c r="K20" i="12"/>
  <c r="K19" i="12"/>
  <c r="K18" i="12"/>
  <c r="K17" i="12"/>
  <c r="K16" i="12"/>
  <c r="K15" i="12"/>
  <c r="K14" i="12"/>
  <c r="K13" i="12"/>
  <c r="K12" i="12"/>
  <c r="K11" i="12"/>
  <c r="K10" i="12"/>
  <c r="K9" i="12"/>
  <c r="K8" i="12"/>
  <c r="K7" i="12"/>
  <c r="K2" i="12"/>
  <c r="K6" i="12"/>
  <c r="K5" i="12"/>
  <c r="K4" i="12"/>
  <c r="K3" i="12"/>
  <c r="G92" i="12"/>
  <c r="H92" i="12" s="1"/>
  <c r="G93" i="12"/>
  <c r="H93" i="12" s="1"/>
  <c r="M93" i="12" s="1"/>
  <c r="N93" i="12" s="1"/>
  <c r="G94" i="12"/>
  <c r="G95" i="12"/>
  <c r="H95" i="12" s="1"/>
  <c r="M95" i="12" s="1"/>
  <c r="N95" i="12" s="1"/>
  <c r="G96" i="12"/>
  <c r="H96" i="12" s="1"/>
  <c r="G97" i="12"/>
  <c r="I97" i="12" s="1"/>
  <c r="G98" i="12"/>
  <c r="G99" i="12"/>
  <c r="H99" i="12" s="1"/>
  <c r="M99" i="12" s="1"/>
  <c r="N99" i="12" s="1"/>
  <c r="G100" i="12"/>
  <c r="H100" i="12" s="1"/>
  <c r="G101" i="12"/>
  <c r="H101" i="12" s="1"/>
  <c r="M101" i="12" s="1"/>
  <c r="N101" i="12" s="1"/>
  <c r="G102" i="12"/>
  <c r="G103" i="12"/>
  <c r="H103" i="12" s="1"/>
  <c r="M103" i="12" s="1"/>
  <c r="N103" i="12" s="1"/>
  <c r="G104" i="12"/>
  <c r="H104" i="12" s="1"/>
  <c r="G105" i="12"/>
  <c r="I105" i="12" s="1"/>
  <c r="G91" i="12"/>
  <c r="H91" i="12" s="1"/>
  <c r="M91" i="12" s="1"/>
  <c r="N91" i="12" s="1"/>
  <c r="G77" i="12"/>
  <c r="H77" i="12" s="1"/>
  <c r="M77" i="12" s="1"/>
  <c r="N77" i="12" s="1"/>
  <c r="G78" i="12"/>
  <c r="H78" i="12" s="1"/>
  <c r="G79" i="12"/>
  <c r="G80" i="12"/>
  <c r="G81" i="12"/>
  <c r="H81" i="12" s="1"/>
  <c r="G82" i="12"/>
  <c r="I82" i="12" s="1"/>
  <c r="G83" i="12"/>
  <c r="I83" i="12" s="1"/>
  <c r="G84" i="12"/>
  <c r="H84" i="12" s="1"/>
  <c r="G85" i="12"/>
  <c r="H85" i="12" s="1"/>
  <c r="M85" i="12" s="1"/>
  <c r="N85" i="12" s="1"/>
  <c r="G86" i="12"/>
  <c r="H86" i="12" s="1"/>
  <c r="G87" i="12"/>
  <c r="G88" i="12"/>
  <c r="G89" i="12"/>
  <c r="H89" i="12" s="1"/>
  <c r="G90" i="12"/>
  <c r="I90" i="12" s="1"/>
  <c r="G76" i="12"/>
  <c r="I76" i="12" s="1"/>
  <c r="G63" i="12"/>
  <c r="H63" i="12" s="1"/>
  <c r="G64" i="12"/>
  <c r="H64" i="12" s="1"/>
  <c r="G65" i="12"/>
  <c r="H65" i="12" s="1"/>
  <c r="M65" i="12" s="1"/>
  <c r="N65" i="12" s="1"/>
  <c r="G66" i="12"/>
  <c r="G67" i="12"/>
  <c r="G68" i="12"/>
  <c r="H68" i="12" s="1"/>
  <c r="G69" i="12"/>
  <c r="I69" i="12" s="1"/>
  <c r="G70" i="12"/>
  <c r="I70" i="12" s="1"/>
  <c r="G71" i="12"/>
  <c r="H71" i="12" s="1"/>
  <c r="G72" i="12"/>
  <c r="H72" i="12" s="1"/>
  <c r="G73" i="12"/>
  <c r="H73" i="12" s="1"/>
  <c r="M73" i="12" s="1"/>
  <c r="N73" i="12" s="1"/>
  <c r="G74" i="12"/>
  <c r="G75" i="12"/>
  <c r="G62" i="12"/>
  <c r="G48" i="12"/>
  <c r="I48" i="12" s="1"/>
  <c r="G49" i="12"/>
  <c r="I49" i="12" s="1"/>
  <c r="G50" i="12"/>
  <c r="H50" i="12" s="1"/>
  <c r="G51" i="12"/>
  <c r="H51" i="12" s="1"/>
  <c r="G52" i="12"/>
  <c r="H52" i="12" s="1"/>
  <c r="G53" i="12"/>
  <c r="G54" i="12"/>
  <c r="G55" i="12"/>
  <c r="H55" i="12" s="1"/>
  <c r="G56" i="12"/>
  <c r="I56" i="12" s="1"/>
  <c r="G57" i="12"/>
  <c r="I57" i="12" s="1"/>
  <c r="G58" i="12"/>
  <c r="H58" i="12" s="1"/>
  <c r="G59" i="12"/>
  <c r="H59" i="12" s="1"/>
  <c r="G60" i="12"/>
  <c r="H60" i="12" s="1"/>
  <c r="G61" i="12"/>
  <c r="G47" i="12"/>
  <c r="H47" i="12" s="1"/>
  <c r="M47" i="12" s="1"/>
  <c r="N47" i="12" s="1"/>
  <c r="A97" i="12"/>
  <c r="B97" i="12"/>
  <c r="C97" i="12"/>
  <c r="A98" i="12"/>
  <c r="B98" i="12"/>
  <c r="C98" i="12"/>
  <c r="A99" i="12"/>
  <c r="B99" i="12"/>
  <c r="C99" i="12"/>
  <c r="A100" i="12"/>
  <c r="B100" i="12"/>
  <c r="C100" i="12"/>
  <c r="A101" i="12"/>
  <c r="B101" i="12"/>
  <c r="C101" i="12"/>
  <c r="A102" i="12"/>
  <c r="B102" i="12"/>
  <c r="C102" i="12"/>
  <c r="A103" i="12"/>
  <c r="B103" i="12"/>
  <c r="C103" i="12"/>
  <c r="A104" i="12"/>
  <c r="B104" i="12"/>
  <c r="C104" i="12"/>
  <c r="A105" i="12"/>
  <c r="B105" i="12"/>
  <c r="C105" i="12"/>
  <c r="D97" i="12"/>
  <c r="D98" i="12"/>
  <c r="D99" i="12"/>
  <c r="D100" i="12"/>
  <c r="D101" i="12"/>
  <c r="D102" i="12"/>
  <c r="D103" i="12"/>
  <c r="D104" i="12"/>
  <c r="D105" i="12"/>
  <c r="E97" i="12"/>
  <c r="E98" i="12"/>
  <c r="E99" i="12"/>
  <c r="E100" i="12"/>
  <c r="E101" i="12"/>
  <c r="E102" i="12"/>
  <c r="E103" i="12"/>
  <c r="E104" i="12"/>
  <c r="E105" i="12"/>
  <c r="F97" i="12"/>
  <c r="F98" i="12"/>
  <c r="F99" i="12"/>
  <c r="F100" i="12"/>
  <c r="F101" i="12"/>
  <c r="F102" i="12"/>
  <c r="F103" i="12"/>
  <c r="F104" i="12"/>
  <c r="F105" i="12"/>
  <c r="F92" i="12"/>
  <c r="F93" i="12"/>
  <c r="F94" i="12"/>
  <c r="F95" i="12"/>
  <c r="F96" i="12"/>
  <c r="F91" i="12"/>
  <c r="E91" i="12"/>
  <c r="E92" i="12"/>
  <c r="E93" i="12"/>
  <c r="E94" i="12"/>
  <c r="E95" i="12"/>
  <c r="E96" i="12"/>
  <c r="A76" i="12"/>
  <c r="B76" i="12"/>
  <c r="A77" i="12"/>
  <c r="B77" i="12"/>
  <c r="A78" i="12"/>
  <c r="B78" i="12"/>
  <c r="A79" i="12"/>
  <c r="B79" i="12"/>
  <c r="A80" i="12"/>
  <c r="B80" i="12"/>
  <c r="A81" i="12"/>
  <c r="B81" i="12"/>
  <c r="A82" i="12"/>
  <c r="B82" i="12"/>
  <c r="A83" i="12"/>
  <c r="B83" i="12"/>
  <c r="A84" i="12"/>
  <c r="B84" i="12"/>
  <c r="A85" i="12"/>
  <c r="B85" i="12"/>
  <c r="A86" i="12"/>
  <c r="B86" i="12"/>
  <c r="A87" i="12"/>
  <c r="B87" i="12"/>
  <c r="A88" i="12"/>
  <c r="B88" i="12"/>
  <c r="A89" i="12"/>
  <c r="B89" i="12"/>
  <c r="A90" i="12"/>
  <c r="B90" i="12"/>
  <c r="A91" i="12"/>
  <c r="B91" i="12"/>
  <c r="A92" i="12"/>
  <c r="B92" i="12"/>
  <c r="A93" i="12"/>
  <c r="B93" i="12"/>
  <c r="A94" i="12"/>
  <c r="B94" i="12"/>
  <c r="A95" i="12"/>
  <c r="B95" i="12"/>
  <c r="A96" i="12"/>
  <c r="B96" i="12"/>
  <c r="C76" i="12"/>
  <c r="C77" i="12"/>
  <c r="C78" i="12"/>
  <c r="C79" i="12"/>
  <c r="C80" i="12"/>
  <c r="C81" i="12"/>
  <c r="C82" i="12"/>
  <c r="C83" i="12"/>
  <c r="C84" i="12"/>
  <c r="C85" i="12"/>
  <c r="C86" i="12"/>
  <c r="C87" i="12"/>
  <c r="C88" i="12"/>
  <c r="C89" i="12"/>
  <c r="C90" i="12"/>
  <c r="C91" i="12"/>
  <c r="C92" i="12"/>
  <c r="C93" i="12"/>
  <c r="C94" i="12"/>
  <c r="C95" i="12"/>
  <c r="C96" i="12"/>
  <c r="D76" i="12"/>
  <c r="D77" i="12"/>
  <c r="D78" i="12"/>
  <c r="D79" i="12"/>
  <c r="D80" i="12"/>
  <c r="D81" i="12"/>
  <c r="D82" i="12"/>
  <c r="D83" i="12"/>
  <c r="D84" i="12"/>
  <c r="D85" i="12"/>
  <c r="D86" i="12"/>
  <c r="D87" i="12"/>
  <c r="D88" i="12"/>
  <c r="D89" i="12"/>
  <c r="D90" i="12"/>
  <c r="D91" i="12"/>
  <c r="D92" i="12"/>
  <c r="D93" i="12"/>
  <c r="D94" i="12"/>
  <c r="D95" i="12"/>
  <c r="D96" i="12"/>
  <c r="E77" i="12"/>
  <c r="E78" i="12"/>
  <c r="E79" i="12"/>
  <c r="E80" i="12"/>
  <c r="E81" i="12"/>
  <c r="E82" i="12"/>
  <c r="E83" i="12"/>
  <c r="E84" i="12"/>
  <c r="E85" i="12"/>
  <c r="E86" i="12"/>
  <c r="E87" i="12"/>
  <c r="E88" i="12"/>
  <c r="E89" i="12"/>
  <c r="E90" i="12"/>
  <c r="F77" i="12"/>
  <c r="F78" i="12"/>
  <c r="F79" i="12"/>
  <c r="F80" i="12"/>
  <c r="F81" i="12"/>
  <c r="F82" i="12"/>
  <c r="F83" i="12"/>
  <c r="F84" i="12"/>
  <c r="F85" i="12"/>
  <c r="F86" i="12"/>
  <c r="F87" i="12"/>
  <c r="F88" i="12"/>
  <c r="F89" i="12"/>
  <c r="F90" i="12"/>
  <c r="F76" i="12"/>
  <c r="E76" i="12"/>
  <c r="F63" i="12"/>
  <c r="F64" i="12"/>
  <c r="F65" i="12"/>
  <c r="F66" i="12"/>
  <c r="F67" i="12"/>
  <c r="F68" i="12"/>
  <c r="F69" i="12"/>
  <c r="F70" i="12"/>
  <c r="F71" i="12"/>
  <c r="F72" i="12"/>
  <c r="F73" i="12"/>
  <c r="F74" i="12"/>
  <c r="F75" i="12"/>
  <c r="F62" i="12"/>
  <c r="E63" i="12"/>
  <c r="E64" i="12"/>
  <c r="E65" i="12"/>
  <c r="E66" i="12"/>
  <c r="E67" i="12"/>
  <c r="E68" i="12"/>
  <c r="E69" i="12"/>
  <c r="E70" i="12"/>
  <c r="E71" i="12"/>
  <c r="E72" i="12"/>
  <c r="E73" i="12"/>
  <c r="E74" i="12"/>
  <c r="E75" i="12"/>
  <c r="E62" i="12"/>
  <c r="E48" i="12"/>
  <c r="E49" i="12"/>
  <c r="E50" i="12"/>
  <c r="E51" i="12"/>
  <c r="E52" i="12"/>
  <c r="E53" i="12"/>
  <c r="E54" i="12"/>
  <c r="E55" i="12"/>
  <c r="E56" i="12"/>
  <c r="E57" i="12"/>
  <c r="E58" i="12"/>
  <c r="E59" i="12"/>
  <c r="E60" i="12"/>
  <c r="E61" i="12"/>
  <c r="F48" i="12"/>
  <c r="F49" i="12"/>
  <c r="F50" i="12"/>
  <c r="F51" i="12"/>
  <c r="F52" i="12"/>
  <c r="F53" i="12"/>
  <c r="F54" i="12"/>
  <c r="F55" i="12"/>
  <c r="F56" i="12"/>
  <c r="F57" i="12"/>
  <c r="F58" i="12"/>
  <c r="F59" i="12"/>
  <c r="F60" i="12"/>
  <c r="F61" i="12"/>
  <c r="F47" i="12"/>
  <c r="E47" i="12"/>
  <c r="E33" i="12"/>
  <c r="E34" i="12"/>
  <c r="E35" i="12"/>
  <c r="E36" i="12"/>
  <c r="E37" i="12"/>
  <c r="E38" i="12"/>
  <c r="E39" i="12"/>
  <c r="E40" i="12"/>
  <c r="E41" i="12"/>
  <c r="E42" i="12"/>
  <c r="E43" i="12"/>
  <c r="E44" i="12"/>
  <c r="E45" i="12"/>
  <c r="E46" i="12"/>
  <c r="G33" i="12"/>
  <c r="G34" i="12"/>
  <c r="H34" i="12" s="1"/>
  <c r="G35" i="12"/>
  <c r="I35" i="12" s="1"/>
  <c r="G36" i="12"/>
  <c r="I36" i="12" s="1"/>
  <c r="G37" i="12"/>
  <c r="G38" i="12"/>
  <c r="G39" i="12"/>
  <c r="H39" i="12" s="1"/>
  <c r="G40" i="12"/>
  <c r="I40" i="12" s="1"/>
  <c r="G41" i="12"/>
  <c r="G42" i="12"/>
  <c r="H42" i="12" s="1"/>
  <c r="G43" i="12"/>
  <c r="I43" i="12" s="1"/>
  <c r="G44" i="12"/>
  <c r="G45" i="12"/>
  <c r="H45" i="12" s="1"/>
  <c r="G46" i="12"/>
  <c r="F33" i="12"/>
  <c r="F34" i="12"/>
  <c r="F35" i="12"/>
  <c r="F36" i="12"/>
  <c r="F37" i="12"/>
  <c r="F38" i="12"/>
  <c r="F39" i="12"/>
  <c r="F40" i="12"/>
  <c r="F41" i="12"/>
  <c r="F42" i="12"/>
  <c r="F43" i="12"/>
  <c r="F44" i="12"/>
  <c r="F45" i="12"/>
  <c r="F46" i="12"/>
  <c r="G32" i="12"/>
  <c r="E32" i="12"/>
  <c r="F32" i="12"/>
  <c r="E18" i="12"/>
  <c r="F18" i="12"/>
  <c r="G18" i="12"/>
  <c r="J18" i="12" s="1"/>
  <c r="E19" i="12"/>
  <c r="F19" i="12"/>
  <c r="G19" i="12"/>
  <c r="E20" i="12"/>
  <c r="F20" i="12"/>
  <c r="G20" i="12"/>
  <c r="E21" i="12"/>
  <c r="F21" i="12"/>
  <c r="G21" i="12"/>
  <c r="J21" i="12" s="1"/>
  <c r="E22" i="12"/>
  <c r="F22" i="12"/>
  <c r="G22" i="12"/>
  <c r="J22" i="12" s="1"/>
  <c r="E23" i="12"/>
  <c r="F23" i="12"/>
  <c r="G23" i="12"/>
  <c r="J23" i="12" s="1"/>
  <c r="E24" i="12"/>
  <c r="F24" i="12"/>
  <c r="G24" i="12"/>
  <c r="E25" i="12"/>
  <c r="F25" i="12"/>
  <c r="G25" i="12"/>
  <c r="E26" i="12"/>
  <c r="F26" i="12"/>
  <c r="G26" i="12"/>
  <c r="J26" i="12" s="1"/>
  <c r="E27" i="12"/>
  <c r="F27" i="12"/>
  <c r="G27" i="12"/>
  <c r="E28" i="12"/>
  <c r="F28" i="12"/>
  <c r="G28" i="12"/>
  <c r="E29" i="12"/>
  <c r="F29" i="12"/>
  <c r="G29" i="12"/>
  <c r="J29" i="12" s="1"/>
  <c r="E30" i="12"/>
  <c r="F30" i="12"/>
  <c r="G30" i="12"/>
  <c r="J30" i="12" s="1"/>
  <c r="E31" i="12"/>
  <c r="F31" i="12"/>
  <c r="G31" i="12"/>
  <c r="G17" i="12"/>
  <c r="F17" i="12"/>
  <c r="E17" i="12"/>
  <c r="I27" i="12" l="1"/>
  <c r="J27" i="12"/>
  <c r="I24" i="12"/>
  <c r="J24" i="12"/>
  <c r="I22" i="12"/>
  <c r="I19" i="12"/>
  <c r="J19" i="12"/>
  <c r="I28" i="12"/>
  <c r="J28" i="12"/>
  <c r="I20" i="12"/>
  <c r="J20" i="12"/>
  <c r="I25" i="12"/>
  <c r="J25" i="12"/>
  <c r="M72" i="12"/>
  <c r="N72" i="12" s="1"/>
  <c r="M64" i="12"/>
  <c r="N64" i="12" s="1"/>
  <c r="I75" i="12"/>
  <c r="H105" i="12"/>
  <c r="M105" i="12" s="1"/>
  <c r="N105" i="12" s="1"/>
  <c r="I98" i="12"/>
  <c r="M89" i="12"/>
  <c r="N89" i="12" s="1"/>
  <c r="M81" i="12"/>
  <c r="N81" i="12" s="1"/>
  <c r="H87" i="12"/>
  <c r="I79" i="12"/>
  <c r="H83" i="12"/>
  <c r="M83" i="12" s="1"/>
  <c r="N83" i="12" s="1"/>
  <c r="I67" i="12"/>
  <c r="I71" i="12"/>
  <c r="H57" i="12"/>
  <c r="M57" i="12" s="1"/>
  <c r="N57" i="12" s="1"/>
  <c r="I50" i="12"/>
  <c r="H33" i="12"/>
  <c r="M33" i="12" s="1"/>
  <c r="N33" i="12" s="1"/>
  <c r="I23" i="12"/>
  <c r="H28" i="12"/>
  <c r="M28" i="12" s="1"/>
  <c r="N28" i="12" s="1"/>
  <c r="H20" i="12"/>
  <c r="M20" i="12" s="1"/>
  <c r="N20" i="12" s="1"/>
  <c r="I31" i="12"/>
  <c r="I30" i="12"/>
  <c r="I26" i="12"/>
  <c r="H97" i="12"/>
  <c r="M97" i="12" s="1"/>
  <c r="N97" i="12" s="1"/>
  <c r="M96" i="12"/>
  <c r="N96" i="12" s="1"/>
  <c r="H102" i="12"/>
  <c r="M102" i="12" s="1"/>
  <c r="N102" i="12" s="1"/>
  <c r="I95" i="12"/>
  <c r="H98" i="12"/>
  <c r="M98" i="12" s="1"/>
  <c r="N98" i="12" s="1"/>
  <c r="M104" i="12"/>
  <c r="N104" i="12" s="1"/>
  <c r="I91" i="12"/>
  <c r="M100" i="12"/>
  <c r="N100" i="12" s="1"/>
  <c r="M92" i="12"/>
  <c r="N92" i="12" s="1"/>
  <c r="I99" i="12"/>
  <c r="H94" i="12"/>
  <c r="M94" i="12" s="1"/>
  <c r="N94" i="12" s="1"/>
  <c r="M86" i="12"/>
  <c r="N86" i="12" s="1"/>
  <c r="M78" i="12"/>
  <c r="N78" i="12" s="1"/>
  <c r="H82" i="12"/>
  <c r="M82" i="12" s="1"/>
  <c r="N82" i="12" s="1"/>
  <c r="H79" i="12"/>
  <c r="H90" i="12"/>
  <c r="M90" i="12" s="1"/>
  <c r="N90" i="12" s="1"/>
  <c r="M84" i="12"/>
  <c r="N84" i="12" s="1"/>
  <c r="I87" i="12"/>
  <c r="I74" i="12"/>
  <c r="I66" i="12"/>
  <c r="H74" i="12"/>
  <c r="M74" i="12" s="1"/>
  <c r="N74" i="12" s="1"/>
  <c r="H66" i="12"/>
  <c r="M66" i="12" s="1"/>
  <c r="N66" i="12" s="1"/>
  <c r="M71" i="12"/>
  <c r="N71" i="12" s="1"/>
  <c r="M63" i="12"/>
  <c r="N63" i="12" s="1"/>
  <c r="H70" i="12"/>
  <c r="M70" i="12" s="1"/>
  <c r="N70" i="12" s="1"/>
  <c r="H62" i="12"/>
  <c r="M62" i="12" s="1"/>
  <c r="N62" i="12" s="1"/>
  <c r="H69" i="12"/>
  <c r="M69" i="12" s="1"/>
  <c r="N69" i="12" s="1"/>
  <c r="H61" i="12"/>
  <c r="M61" i="12" s="1"/>
  <c r="N61" i="12" s="1"/>
  <c r="I53" i="12"/>
  <c r="H53" i="12"/>
  <c r="M53" i="12" s="1"/>
  <c r="N53" i="12" s="1"/>
  <c r="M55" i="12"/>
  <c r="N55" i="12" s="1"/>
  <c r="I58" i="12"/>
  <c r="H56" i="12"/>
  <c r="M56" i="12" s="1"/>
  <c r="N56" i="12" s="1"/>
  <c r="I47" i="12"/>
  <c r="H48" i="12"/>
  <c r="M48" i="12" s="1"/>
  <c r="N48" i="12" s="1"/>
  <c r="H49" i="12"/>
  <c r="M49" i="12" s="1"/>
  <c r="N49" i="12" s="1"/>
  <c r="I61" i="12"/>
  <c r="I54" i="12"/>
  <c r="I39" i="12"/>
  <c r="M45" i="12"/>
  <c r="N45" i="12" s="1"/>
  <c r="H41" i="12"/>
  <c r="M41" i="12" s="1"/>
  <c r="N41" i="12" s="1"/>
  <c r="H40" i="12"/>
  <c r="M40" i="12" s="1"/>
  <c r="N40" i="12" s="1"/>
  <c r="I34" i="12"/>
  <c r="H46" i="12"/>
  <c r="M46" i="12" s="1"/>
  <c r="N46" i="12" s="1"/>
  <c r="I38" i="12"/>
  <c r="M39" i="12"/>
  <c r="N39" i="12" s="1"/>
  <c r="H38" i="12"/>
  <c r="M38" i="12" s="1"/>
  <c r="N38" i="12" s="1"/>
  <c r="I33" i="12"/>
  <c r="I46" i="12"/>
  <c r="I42" i="12"/>
  <c r="I41" i="12"/>
  <c r="H26" i="12"/>
  <c r="M26" i="12" s="1"/>
  <c r="N26" i="12" s="1"/>
  <c r="H18" i="12"/>
  <c r="M18" i="12" s="1"/>
  <c r="N18" i="12" s="1"/>
  <c r="I63" i="12"/>
  <c r="M17" i="12"/>
  <c r="N17" i="12" s="1"/>
  <c r="I88" i="12"/>
  <c r="I80" i="12"/>
  <c r="I84" i="12"/>
  <c r="I104" i="12"/>
  <c r="I96" i="12"/>
  <c r="I101" i="12"/>
  <c r="I93" i="12"/>
  <c r="I100" i="12"/>
  <c r="I92" i="12"/>
  <c r="M51" i="12"/>
  <c r="N51" i="12" s="1"/>
  <c r="M59" i="12"/>
  <c r="N59" i="12" s="1"/>
  <c r="M68" i="12"/>
  <c r="N68" i="12" s="1"/>
  <c r="I59" i="12"/>
  <c r="H54" i="12"/>
  <c r="M54" i="12" s="1"/>
  <c r="N54" i="12" s="1"/>
  <c r="I51" i="12"/>
  <c r="H75" i="12"/>
  <c r="M75" i="12" s="1"/>
  <c r="N75" i="12" s="1"/>
  <c r="I72" i="12"/>
  <c r="H67" i="12"/>
  <c r="M67" i="12" s="1"/>
  <c r="N67" i="12" s="1"/>
  <c r="I64" i="12"/>
  <c r="H88" i="12"/>
  <c r="M88" i="12" s="1"/>
  <c r="N88" i="12" s="1"/>
  <c r="I85" i="12"/>
  <c r="H80" i="12"/>
  <c r="M80" i="12" s="1"/>
  <c r="N80" i="12" s="1"/>
  <c r="I77" i="12"/>
  <c r="M87" i="12"/>
  <c r="N87" i="12" s="1"/>
  <c r="M79" i="12"/>
  <c r="N79" i="12" s="1"/>
  <c r="I55" i="12"/>
  <c r="I62" i="12"/>
  <c r="I68" i="12"/>
  <c r="I89" i="12"/>
  <c r="I81" i="12"/>
  <c r="I60" i="12"/>
  <c r="I52" i="12"/>
  <c r="I73" i="12"/>
  <c r="I65" i="12"/>
  <c r="H76" i="12"/>
  <c r="M76" i="12" s="1"/>
  <c r="N76" i="12" s="1"/>
  <c r="I86" i="12"/>
  <c r="I78" i="12"/>
  <c r="M34" i="12"/>
  <c r="N34" i="12" s="1"/>
  <c r="H32" i="12"/>
  <c r="M32" i="12" s="1"/>
  <c r="N32" i="12" s="1"/>
  <c r="I32" i="12"/>
  <c r="H44" i="12"/>
  <c r="M44" i="12" s="1"/>
  <c r="N44" i="12" s="1"/>
  <c r="H36" i="12"/>
  <c r="M36" i="12" s="1"/>
  <c r="N36" i="12" s="1"/>
  <c r="I45" i="12"/>
  <c r="I37" i="12"/>
  <c r="H37" i="12"/>
  <c r="M37" i="12" s="1"/>
  <c r="N37" i="12" s="1"/>
  <c r="H43" i="12"/>
  <c r="M43" i="12" s="1"/>
  <c r="N43" i="12" s="1"/>
  <c r="H35" i="12"/>
  <c r="M35" i="12" s="1"/>
  <c r="N35" i="12" s="1"/>
  <c r="I44" i="12"/>
  <c r="M42" i="12"/>
  <c r="N42" i="12" s="1"/>
  <c r="H27" i="12"/>
  <c r="M27" i="12" s="1"/>
  <c r="N27" i="12" s="1"/>
  <c r="H19" i="12"/>
  <c r="M19" i="12" s="1"/>
  <c r="N19" i="12" s="1"/>
  <c r="I29" i="12"/>
  <c r="I21" i="12"/>
  <c r="H25" i="12"/>
  <c r="M25" i="12" s="1"/>
  <c r="N25" i="12" s="1"/>
  <c r="H30" i="12"/>
  <c r="M30" i="12" s="1"/>
  <c r="N30" i="12" s="1"/>
  <c r="H22" i="12"/>
  <c r="M22" i="12" s="1"/>
  <c r="N22" i="12" s="1"/>
  <c r="I18" i="12"/>
  <c r="H24" i="12"/>
  <c r="M24" i="12" s="1"/>
  <c r="N24" i="12" s="1"/>
  <c r="H31" i="12"/>
  <c r="M31" i="12" s="1"/>
  <c r="N31" i="12" s="1"/>
  <c r="H23" i="12"/>
  <c r="M23" i="12" s="1"/>
  <c r="N23" i="12" s="1"/>
  <c r="H29" i="12"/>
  <c r="M29" i="12" s="1"/>
  <c r="N29" i="12" s="1"/>
  <c r="H21" i="12"/>
  <c r="M21" i="12" s="1"/>
  <c r="N21" i="12" s="1"/>
  <c r="M58" i="12"/>
  <c r="N58" i="12" s="1"/>
  <c r="M52" i="12"/>
  <c r="N52" i="12" s="1"/>
  <c r="M50" i="12"/>
  <c r="N50" i="12" s="1"/>
  <c r="M60" i="12"/>
  <c r="N60" i="12" s="1"/>
  <c r="G3" i="12" l="1"/>
  <c r="G4" i="12"/>
  <c r="G5" i="12"/>
  <c r="G6" i="12"/>
  <c r="G7" i="12"/>
  <c r="J7" i="12" s="1"/>
  <c r="G8" i="12"/>
  <c r="J8" i="12" s="1"/>
  <c r="G9" i="12"/>
  <c r="J9" i="12" s="1"/>
  <c r="G10" i="12"/>
  <c r="J10" i="12" s="1"/>
  <c r="G11" i="12"/>
  <c r="J11" i="12" s="1"/>
  <c r="G12" i="12"/>
  <c r="J12" i="12" s="1"/>
  <c r="G13" i="12"/>
  <c r="G14" i="12"/>
  <c r="G15" i="12"/>
  <c r="G16" i="12"/>
  <c r="G2" i="12"/>
  <c r="F3" i="12"/>
  <c r="F4" i="12"/>
  <c r="F5" i="12"/>
  <c r="F6" i="12"/>
  <c r="F7" i="12"/>
  <c r="F8" i="12"/>
  <c r="F9" i="12"/>
  <c r="F10" i="12"/>
  <c r="F11" i="12"/>
  <c r="F12" i="12"/>
  <c r="F13" i="12"/>
  <c r="F14" i="12"/>
  <c r="F15" i="12"/>
  <c r="F16" i="12"/>
  <c r="F2" i="12"/>
  <c r="E3" i="12"/>
  <c r="E4" i="12"/>
  <c r="E5" i="12"/>
  <c r="E6" i="12"/>
  <c r="E7" i="12"/>
  <c r="E8" i="12"/>
  <c r="E9" i="12"/>
  <c r="E10" i="12"/>
  <c r="E11" i="12"/>
  <c r="E12" i="12"/>
  <c r="E13" i="12"/>
  <c r="E14" i="12"/>
  <c r="E15" i="12"/>
  <c r="E16" i="12"/>
  <c r="E2" i="12"/>
  <c r="D3" i="12"/>
  <c r="D4" i="12"/>
  <c r="D5" i="12"/>
  <c r="D6" i="12"/>
  <c r="D7" i="12"/>
  <c r="D8" i="12"/>
  <c r="D9" i="12"/>
  <c r="D10" i="12"/>
  <c r="D11" i="12"/>
  <c r="D12" i="12"/>
  <c r="D13" i="12"/>
  <c r="D14" i="12"/>
  <c r="D15" i="12"/>
  <c r="D16" i="12"/>
  <c r="D17" i="12"/>
  <c r="D18" i="12"/>
  <c r="D19" i="12"/>
  <c r="D20" i="12"/>
  <c r="D21" i="12"/>
  <c r="D22" i="12"/>
  <c r="D23" i="12"/>
  <c r="D24" i="12"/>
  <c r="D25" i="12"/>
  <c r="D26" i="12"/>
  <c r="D27" i="12"/>
  <c r="D28" i="12"/>
  <c r="D29" i="12"/>
  <c r="D30" i="12"/>
  <c r="D31" i="12"/>
  <c r="D32" i="12"/>
  <c r="D33" i="12"/>
  <c r="D34" i="12"/>
  <c r="D35" i="12"/>
  <c r="D36" i="12"/>
  <c r="D37" i="12"/>
  <c r="D38" i="12"/>
  <c r="D39" i="12"/>
  <c r="D40" i="12"/>
  <c r="D41" i="12"/>
  <c r="D42" i="12"/>
  <c r="D43" i="12"/>
  <c r="D44" i="12"/>
  <c r="D45" i="12"/>
  <c r="D46" i="12"/>
  <c r="D47" i="12"/>
  <c r="D48" i="12"/>
  <c r="D49" i="12"/>
  <c r="D50" i="12"/>
  <c r="D51" i="12"/>
  <c r="D52" i="12"/>
  <c r="D53" i="12"/>
  <c r="D54" i="12"/>
  <c r="D55" i="12"/>
  <c r="D56" i="12"/>
  <c r="D57" i="12"/>
  <c r="D58" i="12"/>
  <c r="D59" i="12"/>
  <c r="D60" i="12"/>
  <c r="D61" i="12"/>
  <c r="D62" i="12"/>
  <c r="D63" i="12"/>
  <c r="D64" i="12"/>
  <c r="D65" i="12"/>
  <c r="D66" i="12"/>
  <c r="D67" i="12"/>
  <c r="D68" i="12"/>
  <c r="D69" i="12"/>
  <c r="D70" i="12"/>
  <c r="D71" i="12"/>
  <c r="D72" i="12"/>
  <c r="D73" i="12"/>
  <c r="D74" i="12"/>
  <c r="D75" i="12"/>
  <c r="D2" i="12"/>
  <c r="C3" i="12"/>
  <c r="C4" i="12"/>
  <c r="C5" i="12"/>
  <c r="C6" i="12"/>
  <c r="C7" i="12"/>
  <c r="C8" i="12"/>
  <c r="C9" i="12"/>
  <c r="C10" i="12"/>
  <c r="C11" i="12"/>
  <c r="C12" i="12"/>
  <c r="C13" i="12"/>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2" i="12"/>
  <c r="B3" i="12"/>
  <c r="B4" i="12"/>
  <c r="B5" i="12"/>
  <c r="B6" i="12"/>
  <c r="B7" i="12"/>
  <c r="B8" i="12"/>
  <c r="B9" i="12"/>
  <c r="B10" i="12"/>
  <c r="B11" i="12"/>
  <c r="B12" i="12"/>
  <c r="B13" i="12"/>
  <c r="B14" i="12"/>
  <c r="B15" i="12"/>
  <c r="B16" i="12"/>
  <c r="B17" i="12"/>
  <c r="B18" i="12"/>
  <c r="B19" i="12"/>
  <c r="B20" i="12"/>
  <c r="B21" i="12"/>
  <c r="B22" i="12"/>
  <c r="B23" i="12"/>
  <c r="B24" i="12"/>
  <c r="B25" i="12"/>
  <c r="B26" i="12"/>
  <c r="B27" i="12"/>
  <c r="B28" i="12"/>
  <c r="B29" i="12"/>
  <c r="B30" i="12"/>
  <c r="B31" i="12"/>
  <c r="B32" i="12"/>
  <c r="B33" i="12"/>
  <c r="B34" i="12"/>
  <c r="B35" i="12"/>
  <c r="B36" i="12"/>
  <c r="B37" i="12"/>
  <c r="B38" i="12"/>
  <c r="B39" i="12"/>
  <c r="B40" i="12"/>
  <c r="B41" i="12"/>
  <c r="B42" i="12"/>
  <c r="B43" i="12"/>
  <c r="B44" i="12"/>
  <c r="B45" i="12"/>
  <c r="B46" i="12"/>
  <c r="B47" i="12"/>
  <c r="B48" i="12"/>
  <c r="B49" i="12"/>
  <c r="B50" i="12"/>
  <c r="B51" i="12"/>
  <c r="B52" i="12"/>
  <c r="B53" i="12"/>
  <c r="B54" i="12"/>
  <c r="B55" i="12"/>
  <c r="B56" i="12"/>
  <c r="B57" i="12"/>
  <c r="B58" i="12"/>
  <c r="B59" i="12"/>
  <c r="B60" i="12"/>
  <c r="B61" i="12"/>
  <c r="B62" i="12"/>
  <c r="B63" i="12"/>
  <c r="B64" i="12"/>
  <c r="B65" i="12"/>
  <c r="B66" i="12"/>
  <c r="B67" i="12"/>
  <c r="B68" i="12"/>
  <c r="B69" i="12"/>
  <c r="B70" i="12"/>
  <c r="B71" i="12"/>
  <c r="B72" i="12"/>
  <c r="B73" i="12"/>
  <c r="B74" i="12"/>
  <c r="B75" i="12"/>
  <c r="B2" i="12"/>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2" i="12"/>
  <c r="I5" i="12" l="1"/>
  <c r="H5" i="12"/>
  <c r="M5" i="12" s="1"/>
  <c r="N5" i="12" s="1"/>
  <c r="I4" i="12"/>
  <c r="H4" i="12"/>
  <c r="M4" i="12" s="1"/>
  <c r="N4" i="12" s="1"/>
  <c r="I3" i="12"/>
  <c r="H3" i="12"/>
  <c r="M3" i="12" s="1"/>
  <c r="N3" i="12" s="1"/>
  <c r="H2" i="12"/>
  <c r="M2" i="12" s="1"/>
  <c r="N2" i="12" s="1"/>
  <c r="I2" i="12"/>
  <c r="J6" i="12"/>
  <c r="I6" i="12"/>
  <c r="H6" i="12"/>
  <c r="M6" i="12" s="1"/>
  <c r="N6" i="12" s="1"/>
  <c r="J5" i="12"/>
  <c r="H10" i="12"/>
  <c r="M10" i="12" s="1"/>
  <c r="N10" i="12" s="1"/>
  <c r="I10" i="12"/>
  <c r="J2" i="12"/>
  <c r="I9" i="12"/>
  <c r="H9" i="12"/>
  <c r="M9" i="12" s="1"/>
  <c r="N9" i="12" s="1"/>
  <c r="H16" i="12"/>
  <c r="M16" i="12" s="1"/>
  <c r="N16" i="12" s="1"/>
  <c r="I16" i="12"/>
  <c r="H8" i="12"/>
  <c r="M8" i="12" s="1"/>
  <c r="N8" i="12" s="1"/>
  <c r="I8" i="12"/>
  <c r="H15" i="12"/>
  <c r="M15" i="12" s="1"/>
  <c r="N15" i="12" s="1"/>
  <c r="I15" i="12"/>
  <c r="H7" i="12"/>
  <c r="M7" i="12" s="1"/>
  <c r="N7" i="12" s="1"/>
  <c r="I7" i="12"/>
  <c r="I14" i="12"/>
  <c r="H14" i="12"/>
  <c r="M14" i="12" s="1"/>
  <c r="N14" i="12" s="1"/>
  <c r="I13" i="12"/>
  <c r="H13" i="12"/>
  <c r="M13" i="12" s="1"/>
  <c r="N13" i="12" s="1"/>
  <c r="H12" i="12"/>
  <c r="M12" i="12" s="1"/>
  <c r="N12" i="12" s="1"/>
  <c r="I12" i="12"/>
  <c r="J4" i="12"/>
  <c r="H11" i="12"/>
  <c r="M11" i="12" s="1"/>
  <c r="N11" i="12" s="1"/>
  <c r="I11" i="12"/>
  <c r="J3" i="12"/>
  <c r="P12" i="10"/>
  <c r="P10" i="10" s="1"/>
  <c r="O12" i="10"/>
  <c r="P9" i="10" s="1"/>
  <c r="N12" i="10"/>
  <c r="P8" i="10" s="1"/>
  <c r="M12" i="10"/>
  <c r="P7" i="10" s="1"/>
  <c r="N11" i="10"/>
  <c r="M10" i="10"/>
  <c r="N10" i="10" s="1"/>
  <c r="M9" i="10"/>
  <c r="N9" i="10" s="1"/>
  <c r="M8" i="10"/>
  <c r="N8" i="10" s="1"/>
  <c r="M7" i="10"/>
  <c r="N7" i="10" s="1"/>
</calcChain>
</file>

<file path=xl/sharedStrings.xml><?xml version="1.0" encoding="utf-8"?>
<sst xmlns="http://schemas.openxmlformats.org/spreadsheetml/2006/main" count="184" uniqueCount="102">
  <si>
    <t>Metrics</t>
  </si>
  <si>
    <t>Transportation Fuel Baseline Data</t>
  </si>
  <si>
    <t>Metric</t>
  </si>
  <si>
    <t>Value</t>
  </si>
  <si>
    <t>Notes</t>
  </si>
  <si>
    <t>Initiatives</t>
  </si>
  <si>
    <t>Metric Reduced</t>
  </si>
  <si>
    <t>Transportation Fuel Outcomes</t>
  </si>
  <si>
    <t>short name or description</t>
  </si>
  <si>
    <t>Waste Baseline Data</t>
  </si>
  <si>
    <t>Nonhazardous solid waste - landfilled (lb)</t>
  </si>
  <si>
    <t>Nonhazardous solid waste - recycled (lb)</t>
  </si>
  <si>
    <t>Baseline Year</t>
  </si>
  <si>
    <t>Associated Cost Savings ($/year)</t>
  </si>
  <si>
    <t>Energy Baseline Data</t>
  </si>
  <si>
    <t>Electricity consumed (kWh)</t>
  </si>
  <si>
    <t>Natural gas consumed (therms)</t>
  </si>
  <si>
    <t>Heating oil or propane gas consumed (gal)</t>
  </si>
  <si>
    <t>Emissions Baseline Data</t>
  </si>
  <si>
    <t>GHG emissions (mtCO2e)</t>
  </si>
  <si>
    <t>VOC emissions (lb)</t>
  </si>
  <si>
    <t>Water consumed (gal)</t>
  </si>
  <si>
    <t>Wastewater discharge (gal)</t>
  </si>
  <si>
    <t>Other Baseline Data</t>
  </si>
  <si>
    <t>Water Baseline Data</t>
  </si>
  <si>
    <t>Gasoline fuel consumed (gal)</t>
  </si>
  <si>
    <t>Diesel fuel consumed (gal)</t>
  </si>
  <si>
    <t>Hazardous waste generated (lb)</t>
  </si>
  <si>
    <t>Community Baseline Data</t>
  </si>
  <si>
    <t>Community metric 1</t>
  </si>
  <si>
    <t>Community metric 2</t>
  </si>
  <si>
    <t>Community metric 3</t>
  </si>
  <si>
    <t>Progress Tracker</t>
  </si>
  <si>
    <t xml:space="preserve">1) Enter the name of your organization: </t>
  </si>
  <si>
    <t>2) Enter basic data on your facility:</t>
  </si>
  <si>
    <t>Energy</t>
  </si>
  <si>
    <t>Transportation Fuel</t>
  </si>
  <si>
    <t>Emissions</t>
  </si>
  <si>
    <t>Water</t>
  </si>
  <si>
    <t>Community</t>
  </si>
  <si>
    <t>Other</t>
  </si>
  <si>
    <t>Please complete steps 1-5 below:</t>
  </si>
  <si>
    <t>3) Choose a metric category</t>
  </si>
  <si>
    <t xml:space="preserve">        Please enter the Organization Name as it appears in your Online Application.</t>
  </si>
  <si>
    <t>4) Enter baseline data for selected category</t>
  </si>
  <si>
    <t>5) Enter outcome data for selected category</t>
  </si>
  <si>
    <t>Click on one of the metric categories below to begin entering data. You only need to choose the categories that relate to your sustainability initiatives.</t>
  </si>
  <si>
    <t>Repeat steps 3-5 until data has been entered for all relevant categories</t>
  </si>
  <si>
    <t>Waste</t>
  </si>
  <si>
    <t>Org Name</t>
  </si>
  <si>
    <t>sq ft</t>
  </si>
  <si>
    <t>FTE's</t>
  </si>
  <si>
    <t>Annual Hrs</t>
  </si>
  <si>
    <t>Sector</t>
  </si>
  <si>
    <t>Initiative</t>
  </si>
  <si>
    <t>Outcome metric</t>
  </si>
  <si>
    <t>Baseline Value</t>
  </si>
  <si>
    <t>Baseline Period</t>
  </si>
  <si>
    <t>Baseline Note</t>
  </si>
  <si>
    <t>Annualized reduction/savings</t>
  </si>
  <si>
    <t>Associated Cost Savings</t>
  </si>
  <si>
    <t>new annual measure</t>
  </si>
  <si>
    <t>% reduction</t>
  </si>
  <si>
    <t xml:space="preserve">Community </t>
  </si>
  <si>
    <t>Name</t>
  </si>
  <si>
    <t>Facility</t>
  </si>
  <si>
    <t>Annualized Change</t>
  </si>
  <si>
    <t>Transportation</t>
  </si>
  <si>
    <t>Waste Outcomes</t>
  </si>
  <si>
    <t>Energy Outcomes</t>
  </si>
  <si>
    <t>Emissions Outcomes</t>
  </si>
  <si>
    <t>Water Outcomes</t>
  </si>
  <si>
    <t>Community Outcomes</t>
  </si>
  <si>
    <t>Other Outcomes</t>
  </si>
  <si>
    <t>Project Year</t>
  </si>
  <si>
    <t>use year project was completed</t>
  </si>
  <si>
    <t>For institutional and community applicants, use comments section to enter population and/or acreage of target area</t>
  </si>
  <si>
    <t>Natural gas consumed (BTU)</t>
  </si>
  <si>
    <t>Additional Energy Metric</t>
  </si>
  <si>
    <t>Additional Waste Metric</t>
  </si>
  <si>
    <t>Additional Emissions Metric</t>
  </si>
  <si>
    <t>Additional Water Metric</t>
  </si>
  <si>
    <t>Community metric 4</t>
  </si>
  <si>
    <t>Community metric 5</t>
  </si>
  <si>
    <t>Other metric 5</t>
  </si>
  <si>
    <t>Other metric 4</t>
  </si>
  <si>
    <t>Other metric 3</t>
  </si>
  <si>
    <t>Other metric 2</t>
  </si>
  <si>
    <t>Other metric 1</t>
  </si>
  <si>
    <t>Additional Transportation Fuel Metric</t>
  </si>
  <si>
    <t>Metric Affected</t>
  </si>
  <si>
    <t>Enter information for the facility at which the sustainability initiatives were undertaken. If multiple facilities were involved, enter aggregate data for all facilities.</t>
  </si>
  <si>
    <t xml:space="preserve">The second table in each metric category sheet is for the entry of sustainability initiative outcome data. For each sustainability initiative in a given category, you will enter a short title or description, select a specific metric it affected, the year it was implemented, the annualized change to that metric, and the associated cost savings. Please use the narrative portion of the application to expound on individual initiatives and projects.
If a specific initiative impacted more than one metric, fill out a new row for each one. If you only have a few months’ worth of data, please extrapolate out to a full 12-month period.
</t>
  </si>
  <si>
    <t>Illinois Sustainability Award - 2018 Application</t>
  </si>
  <si>
    <t>Other normalization unit*:</t>
  </si>
  <si>
    <t>Square footage (sq.ft.):</t>
  </si>
  <si>
    <t>To provide a data for a metric category, you will need to enter the baseline data for a specific metric. The baseline data describes the conditions of your organization prior to the implementation of a sustainability initiative. 
You may use different baseline years for each metric however, ensure your data is annualized. For example, if you are reporting a reduction in electricity usage, please report the total kilowatt-hours (kWh) consumed during the 12-month period preceding project implementation. This period will most likely be the preceding fiscal year, however in the case of multi-year projects, you may choose to use an earlier baseline.
If applying as a previous winner, use the year of your most recent award as the baseline year.
Be as precise as possible with your entries but rounded baseline data and estimates are still valuable.
We realize that specific utility and/or production data may be proprietary information. While this information provides additional context to your application, it is not required.</t>
  </si>
  <si>
    <t xml:space="preserve">istc-info@illinois.edu </t>
  </si>
  <si>
    <t>For assistance or questions regarding this form email us at:</t>
  </si>
  <si>
    <t xml:space="preserve"> </t>
  </si>
  <si>
    <t>Full-time employees (FTE):</t>
  </si>
  <si>
    <t>Biosolids or wastewater sludge generated (lb)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</si>
</sst>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0.0%"/>
  </numFmts>
  <fonts count="19" x14ac:knownFonts="1">
    <font>
      <sz val="11"/>
      <color theme="1"/>
      <name val="Calibri"/>
      <family val="2"/>
      <scheme val="minor"/>
    </font>
    <font>
      <b/>
      <sz val="11"/>
      <color theme="1"/>
      <name val="Calibri"/>
      <family val="2"/>
      <scheme val="minor"/>
    </font>
    <font>
      <sz val="14"/>
      <color theme="1"/>
      <name val="Calibri"/>
      <family val="2"/>
      <scheme val="minor"/>
    </font>
    <font>
      <sz val="11"/>
      <color theme="3" tint="-0.249977111117893"/>
      <name val="Calibri"/>
      <family val="2"/>
      <scheme val="minor"/>
    </font>
    <font>
      <sz val="9"/>
      <color theme="1" tint="0.34998626667073579"/>
      <name val="Calibri"/>
      <family val="2"/>
      <scheme val="minor"/>
    </font>
    <font>
      <sz val="11"/>
      <color theme="1"/>
      <name val="Calibri"/>
      <family val="2"/>
      <scheme val="minor"/>
    </font>
    <font>
      <sz val="11"/>
      <color theme="0"/>
      <name val="Calibri"/>
      <family val="2"/>
      <scheme val="minor"/>
    </font>
    <font>
      <i/>
      <sz val="11"/>
      <color theme="1"/>
      <name val="Calibri"/>
      <family val="2"/>
      <scheme val="minor"/>
    </font>
    <font>
      <sz val="9"/>
      <color rgb="FF0000FF"/>
      <name val="Calibri"/>
      <family val="2"/>
      <scheme val="minor"/>
    </font>
    <font>
      <b/>
      <sz val="9"/>
      <color theme="1"/>
      <name val="Calibri"/>
      <family val="2"/>
      <scheme val="minor"/>
    </font>
    <font>
      <sz val="8"/>
      <color rgb="FF0000FF"/>
      <name val="Calibri"/>
      <family val="2"/>
      <scheme val="minor"/>
    </font>
    <font>
      <u/>
      <sz val="11"/>
      <color theme="10"/>
      <name val="Calibri"/>
      <family val="2"/>
      <scheme val="minor"/>
    </font>
    <font>
      <sz val="9"/>
      <color theme="0"/>
      <name val="Calibri"/>
      <family val="2"/>
      <scheme val="minor"/>
    </font>
    <font>
      <b/>
      <u/>
      <sz val="11"/>
      <color theme="1"/>
      <name val="Calibri"/>
      <family val="2"/>
      <scheme val="minor"/>
    </font>
    <font>
      <sz val="11"/>
      <color theme="1"/>
      <name val="Wingdings"/>
      <charset val="2"/>
    </font>
    <font>
      <sz val="8"/>
      <color theme="1" tint="0.34998626667073579"/>
      <name val="Calibri"/>
      <family val="2"/>
      <scheme val="minor"/>
    </font>
    <font>
      <i/>
      <u/>
      <sz val="11"/>
      <color theme="3"/>
      <name val="Calibri"/>
      <family val="2"/>
      <scheme val="minor"/>
    </font>
    <font>
      <i/>
      <sz val="9"/>
      <color theme="1" tint="0.34998626667073579"/>
      <name val="Calibri"/>
      <family val="2"/>
      <scheme val="minor"/>
    </font>
    <font>
      <sz val="12"/>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43" fontId="5" fillId="0" borderId="0" applyFont="0" applyFill="0" applyBorder="0" applyAlignment="0" applyProtection="0"/>
    <xf numFmtId="0" fontId="11" fillId="0" borderId="0" applyNumberFormat="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cellStyleXfs>
  <cellXfs count="74">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0" fillId="2" borderId="0" xfId="0" applyFill="1" applyAlignment="1">
      <alignment vertical="center"/>
    </xf>
    <xf numFmtId="0" fontId="1" fillId="0" borderId="0" xfId="0" applyFont="1" applyFill="1"/>
    <xf numFmtId="0" fontId="0" fillId="0" borderId="0" xfId="0" applyFill="1"/>
    <xf numFmtId="0" fontId="1" fillId="0" borderId="0" xfId="0" applyFont="1"/>
    <xf numFmtId="0" fontId="1" fillId="0" borderId="0" xfId="0" applyFont="1" applyAlignment="1">
      <alignment horizontal="center"/>
    </xf>
    <xf numFmtId="0" fontId="0" fillId="0" borderId="0" xfId="0" applyBorder="1"/>
    <xf numFmtId="0" fontId="9" fillId="2" borderId="0" xfId="0" applyFont="1" applyFill="1" applyBorder="1" applyAlignment="1">
      <alignment horizontal="right" vertical="center"/>
    </xf>
    <xf numFmtId="0" fontId="0" fillId="2" borderId="0" xfId="0" applyFont="1" applyFill="1" applyBorder="1" applyAlignment="1">
      <alignment horizontal="left" vertical="center"/>
    </xf>
    <xf numFmtId="0" fontId="9" fillId="2" borderId="0" xfId="0" applyFont="1" applyFill="1" applyAlignment="1">
      <alignment horizontal="right" vertical="center"/>
    </xf>
    <xf numFmtId="0" fontId="0" fillId="0" borderId="0" xfId="2" applyFont="1"/>
    <xf numFmtId="0" fontId="4" fillId="2" borderId="0" xfId="0" applyFont="1" applyFill="1" applyAlignment="1">
      <alignment vertical="center" wrapText="1"/>
    </xf>
    <xf numFmtId="0" fontId="4" fillId="2" borderId="0" xfId="0" applyFont="1" applyFill="1" applyAlignment="1">
      <alignment vertical="center"/>
    </xf>
    <xf numFmtId="0" fontId="0" fillId="3" borderId="0" xfId="0" applyFill="1"/>
    <xf numFmtId="0" fontId="0" fillId="5" borderId="12" xfId="0" applyFill="1" applyBorder="1" applyAlignment="1">
      <alignment vertical="top"/>
    </xf>
    <xf numFmtId="0" fontId="0" fillId="5" borderId="8" xfId="0" applyFill="1" applyBorder="1" applyAlignment="1">
      <alignment vertical="top"/>
    </xf>
    <xf numFmtId="0" fontId="0" fillId="5" borderId="0" xfId="0" applyFill="1" applyBorder="1" applyAlignment="1">
      <alignment vertical="top"/>
    </xf>
    <xf numFmtId="0" fontId="0" fillId="5" borderId="4" xfId="0" applyFill="1" applyBorder="1" applyAlignment="1">
      <alignment vertical="top"/>
    </xf>
    <xf numFmtId="0" fontId="0" fillId="5" borderId="13" xfId="0" applyFill="1" applyBorder="1" applyAlignment="1">
      <alignment vertical="top"/>
    </xf>
    <xf numFmtId="0" fontId="0" fillId="5" borderId="11" xfId="0" applyFill="1" applyBorder="1" applyAlignment="1">
      <alignment vertical="top"/>
    </xf>
    <xf numFmtId="0" fontId="13" fillId="5" borderId="7" xfId="0" applyFont="1" applyFill="1" applyBorder="1" applyAlignment="1">
      <alignment vertical="top"/>
    </xf>
    <xf numFmtId="0" fontId="14" fillId="5" borderId="9" xfId="0" applyFont="1" applyFill="1" applyBorder="1" applyAlignment="1">
      <alignment vertical="top"/>
    </xf>
    <xf numFmtId="0" fontId="12" fillId="2" borderId="0" xfId="0" applyFont="1" applyFill="1" applyAlignment="1">
      <alignment vertical="center" wrapText="1"/>
    </xf>
    <xf numFmtId="0" fontId="6" fillId="0" borderId="0" xfId="0" applyFont="1"/>
    <xf numFmtId="0" fontId="14" fillId="5" borderId="0" xfId="0" applyFont="1" applyFill="1" applyBorder="1" applyAlignment="1">
      <alignment vertical="top"/>
    </xf>
    <xf numFmtId="0" fontId="14" fillId="5" borderId="10" xfId="0" applyFont="1" applyFill="1" applyBorder="1" applyAlignment="1">
      <alignment vertical="top"/>
    </xf>
    <xf numFmtId="165" fontId="0" fillId="0" borderId="0" xfId="4" applyNumberFormat="1" applyFont="1"/>
    <xf numFmtId="0" fontId="0" fillId="2" borderId="0" xfId="0" applyFont="1" applyFill="1" applyBorder="1" applyAlignment="1">
      <alignment vertical="center"/>
    </xf>
    <xf numFmtId="0" fontId="16" fillId="0" borderId="0" xfId="2" applyFont="1"/>
    <xf numFmtId="0" fontId="18" fillId="2" borderId="0" xfId="0" applyFont="1" applyFill="1" applyAlignment="1">
      <alignment vertical="center"/>
    </xf>
    <xf numFmtId="44" fontId="0" fillId="0" borderId="1" xfId="3" applyFont="1" applyFill="1" applyBorder="1" applyProtection="1">
      <protection locked="0"/>
    </xf>
    <xf numFmtId="0" fontId="0" fillId="4" borderId="1" xfId="0" applyFill="1" applyBorder="1" applyProtection="1">
      <protection locked="0"/>
    </xf>
    <xf numFmtId="0" fontId="0" fillId="0" borderId="3" xfId="0" applyBorder="1" applyAlignment="1" applyProtection="1">
      <alignment horizontal="left"/>
      <protection locked="0"/>
    </xf>
    <xf numFmtId="0" fontId="0" fillId="4" borderId="3" xfId="0" applyFill="1" applyBorder="1" applyAlignment="1" applyProtection="1">
      <alignment horizontal="left"/>
      <protection locked="0"/>
    </xf>
    <xf numFmtId="0" fontId="0" fillId="0" borderId="1" xfId="0" applyBorder="1" applyAlignment="1" applyProtection="1">
      <alignment horizontal="left"/>
      <protection locked="0"/>
    </xf>
    <xf numFmtId="0" fontId="0" fillId="4" borderId="1" xfId="0" applyFill="1" applyBorder="1" applyAlignment="1" applyProtection="1">
      <alignment horizontal="left"/>
      <protection locked="0"/>
    </xf>
    <xf numFmtId="0" fontId="7" fillId="0" borderId="3" xfId="0" applyFont="1" applyBorder="1" applyAlignment="1" applyProtection="1">
      <alignment horizontal="left"/>
      <protection locked="0"/>
    </xf>
    <xf numFmtId="0" fontId="0" fillId="0" borderId="1" xfId="0" applyFill="1" applyBorder="1" applyProtection="1">
      <protection locked="0"/>
    </xf>
    <xf numFmtId="0" fontId="7" fillId="0" borderId="1" xfId="0" applyFont="1" applyBorder="1" applyAlignment="1" applyProtection="1">
      <alignment horizontal="left"/>
      <protection locked="0"/>
    </xf>
    <xf numFmtId="0" fontId="1" fillId="3" borderId="2" xfId="0" applyFont="1" applyFill="1" applyBorder="1" applyAlignment="1" applyProtection="1">
      <alignment horizontal="center" vertical="center"/>
      <protection locked="0"/>
    </xf>
    <xf numFmtId="0" fontId="17" fillId="3" borderId="3" xfId="0" applyFont="1" applyFill="1" applyBorder="1" applyAlignment="1" applyProtection="1">
      <alignment horizontal="center" vertical="top"/>
      <protection locked="0"/>
    </xf>
    <xf numFmtId="0" fontId="1" fillId="3" borderId="3" xfId="0" applyFont="1" applyFill="1" applyBorder="1" applyAlignment="1" applyProtection="1">
      <alignment horizontal="center" vertical="center"/>
      <protection locked="0"/>
    </xf>
    <xf numFmtId="0" fontId="4" fillId="3" borderId="3" xfId="0" applyFont="1" applyFill="1" applyBorder="1" applyAlignment="1" applyProtection="1">
      <alignment horizontal="center" vertical="top"/>
      <protection locked="0"/>
    </xf>
    <xf numFmtId="3" fontId="0" fillId="4" borderId="1" xfId="3" applyNumberFormat="1" applyFont="1" applyFill="1" applyBorder="1" applyProtection="1">
      <protection locked="0"/>
    </xf>
    <xf numFmtId="3" fontId="0" fillId="4" borderId="1" xfId="0" applyNumberFormat="1" applyFill="1" applyBorder="1" applyProtection="1">
      <protection locked="0"/>
    </xf>
    <xf numFmtId="3" fontId="0" fillId="4" borderId="3" xfId="0" applyNumberFormat="1" applyFill="1" applyBorder="1" applyAlignment="1" applyProtection="1">
      <protection locked="0"/>
    </xf>
    <xf numFmtId="3" fontId="0" fillId="4" borderId="1" xfId="0" applyNumberFormat="1" applyFill="1" applyBorder="1" applyAlignment="1" applyProtection="1">
      <protection locked="0"/>
    </xf>
    <xf numFmtId="3" fontId="0" fillId="4" borderId="1" xfId="3" applyNumberFormat="1" applyFont="1" applyFill="1" applyBorder="1" applyAlignment="1" applyProtection="1">
      <protection locked="0"/>
    </xf>
    <xf numFmtId="44" fontId="0" fillId="0" borderId="1" xfId="3" applyNumberFormat="1" applyFont="1" applyFill="1" applyBorder="1" applyProtection="1">
      <protection locked="0"/>
    </xf>
    <xf numFmtId="44" fontId="0" fillId="0" borderId="1" xfId="0" applyNumberFormat="1" applyFill="1" applyBorder="1" applyProtection="1">
      <protection locked="0"/>
    </xf>
    <xf numFmtId="0" fontId="0" fillId="2" borderId="0" xfId="0" applyFont="1" applyFill="1" applyBorder="1" applyAlignment="1">
      <alignment horizontal="left" vertical="center"/>
    </xf>
    <xf numFmtId="0" fontId="0" fillId="2" borderId="4" xfId="0" applyFont="1" applyFill="1" applyBorder="1" applyAlignment="1">
      <alignment horizontal="left" vertical="center"/>
    </xf>
    <xf numFmtId="0" fontId="8" fillId="4" borderId="1" xfId="0" applyFont="1" applyFill="1" applyBorder="1" applyAlignment="1" applyProtection="1">
      <alignment horizontal="center" vertical="center"/>
      <protection locked="0"/>
    </xf>
    <xf numFmtId="164" fontId="8" fillId="4" borderId="5" xfId="1" applyNumberFormat="1" applyFont="1" applyFill="1" applyBorder="1" applyAlignment="1" applyProtection="1">
      <alignment horizontal="center" vertical="center"/>
      <protection locked="0"/>
    </xf>
    <xf numFmtId="164" fontId="8" fillId="4" borderId="6" xfId="1" applyNumberFormat="1" applyFont="1" applyFill="1" applyBorder="1" applyAlignment="1" applyProtection="1">
      <alignment horizontal="center" vertical="center"/>
      <protection locked="0"/>
    </xf>
    <xf numFmtId="0" fontId="10" fillId="4" borderId="7" xfId="0" applyFont="1" applyFill="1" applyBorder="1" applyAlignment="1" applyProtection="1">
      <alignment horizontal="left" vertical="top" wrapText="1"/>
      <protection locked="0"/>
    </xf>
    <xf numFmtId="0" fontId="10" fillId="4" borderId="12" xfId="0" applyFont="1" applyFill="1" applyBorder="1" applyAlignment="1" applyProtection="1">
      <alignment horizontal="left" vertical="top" wrapText="1"/>
      <protection locked="0"/>
    </xf>
    <xf numFmtId="0" fontId="10" fillId="4" borderId="8" xfId="0" applyFont="1" applyFill="1" applyBorder="1" applyAlignment="1" applyProtection="1">
      <alignment horizontal="left" vertical="top" wrapText="1"/>
      <protection locked="0"/>
    </xf>
    <xf numFmtId="0" fontId="10" fillId="4" borderId="9" xfId="0" applyFont="1" applyFill="1" applyBorder="1" applyAlignment="1" applyProtection="1">
      <alignment horizontal="left" vertical="top" wrapText="1"/>
      <protection locked="0"/>
    </xf>
    <xf numFmtId="0" fontId="10" fillId="4" borderId="0" xfId="0" applyFont="1" applyFill="1" applyBorder="1" applyAlignment="1" applyProtection="1">
      <alignment horizontal="left" vertical="top" wrapText="1"/>
      <protection locked="0"/>
    </xf>
    <xf numFmtId="0" fontId="10" fillId="4" borderId="4" xfId="0" applyFont="1" applyFill="1" applyBorder="1" applyAlignment="1" applyProtection="1">
      <alignment horizontal="left" vertical="top" wrapText="1"/>
      <protection locked="0"/>
    </xf>
    <xf numFmtId="0" fontId="10" fillId="4" borderId="10" xfId="0" applyFont="1" applyFill="1" applyBorder="1" applyAlignment="1" applyProtection="1">
      <alignment horizontal="left" vertical="top" wrapText="1"/>
      <protection locked="0"/>
    </xf>
    <xf numFmtId="0" fontId="10" fillId="4" borderId="13" xfId="0" applyFont="1" applyFill="1" applyBorder="1" applyAlignment="1" applyProtection="1">
      <alignment horizontal="left" vertical="top" wrapText="1"/>
      <protection locked="0"/>
    </xf>
    <xf numFmtId="0" fontId="10" fillId="4" borderId="11" xfId="0" applyFont="1" applyFill="1" applyBorder="1" applyAlignment="1" applyProtection="1">
      <alignment horizontal="left" vertical="top" wrapText="1"/>
      <protection locked="0"/>
    </xf>
    <xf numFmtId="0" fontId="15" fillId="2" borderId="0" xfId="0" applyFont="1" applyFill="1" applyAlignment="1">
      <alignment horizontal="right" vertical="center" wrapText="1"/>
    </xf>
    <xf numFmtId="0" fontId="0" fillId="0" borderId="0" xfId="0" applyAlignment="1">
      <alignment horizontal="left" vertical="top"/>
    </xf>
    <xf numFmtId="0" fontId="4" fillId="2" borderId="0" xfId="0" applyFont="1" applyFill="1" applyAlignment="1">
      <alignment horizontal="left" vertical="top" wrapText="1" indent="2"/>
    </xf>
    <xf numFmtId="0" fontId="4" fillId="2" borderId="0" xfId="0" applyFont="1" applyFill="1" applyAlignment="1">
      <alignment horizontal="left" vertical="center" wrapText="1" indent="2"/>
    </xf>
    <xf numFmtId="0" fontId="1" fillId="3" borderId="2" xfId="0" applyFont="1" applyFill="1" applyBorder="1" applyAlignment="1" applyProtection="1">
      <alignment horizontal="center" vertical="top"/>
      <protection locked="0"/>
    </xf>
    <xf numFmtId="0" fontId="1" fillId="3" borderId="3" xfId="0" applyFont="1" applyFill="1" applyBorder="1" applyAlignment="1" applyProtection="1">
      <alignment horizontal="center" vertical="top"/>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cellXfs>
  <cellStyles count="5">
    <cellStyle name="Comma" xfId="1" builtinId="3"/>
    <cellStyle name="Currency" xfId="3" builtinId="4"/>
    <cellStyle name="Hyperlink" xfId="2" builtinId="8" customBuiltin="1"/>
    <cellStyle name="Normal" xfId="0" builtinId="0"/>
    <cellStyle name="Percent" xfId="4" builtinId="5"/>
  </cellStyles>
  <dxfs count="1">
    <dxf>
      <font>
        <b val="0"/>
        <i/>
        <color theme="0" tint="-0.499984740745262"/>
      </font>
    </dxf>
  </dxfs>
  <tableStyles count="0" defaultTableStyle="TableStyleMedium2" defaultPivotStyle="PivotStyleLight16"/>
  <colors>
    <mruColors>
      <color rgb="FFCC99FF"/>
      <color rgb="FFFFFF99"/>
      <color rgb="FFFF9999"/>
      <color rgb="FFE4E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Community!A1"/><Relationship Id="rId7" Type="http://schemas.openxmlformats.org/officeDocument/2006/relationships/hyperlink" Target="#Emissions!C7"/><Relationship Id="rId2" Type="http://schemas.openxmlformats.org/officeDocument/2006/relationships/hyperlink" Target="#Waste!C7"/><Relationship Id="rId1" Type="http://schemas.openxmlformats.org/officeDocument/2006/relationships/hyperlink" Target="#Energy!C7"/><Relationship Id="rId6" Type="http://schemas.openxmlformats.org/officeDocument/2006/relationships/hyperlink" Target="#Other!A1"/><Relationship Id="rId5" Type="http://schemas.openxmlformats.org/officeDocument/2006/relationships/hyperlink" Target="#Water!A1"/><Relationship Id="rId4" Type="http://schemas.openxmlformats.org/officeDocument/2006/relationships/hyperlink" Target="#Transportation!C7"/></Relationships>
</file>

<file path=xl/drawings/_rels/drawing2.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hyperlink" Target="#Waste!C7"/></Relationships>
</file>

<file path=xl/drawings/_rels/drawing3.xml.rels><?xml version="1.0" encoding="UTF-8" standalone="yes"?>
<Relationships xmlns="http://schemas.openxmlformats.org/package/2006/relationships"><Relationship Id="rId3" Type="http://schemas.openxmlformats.org/officeDocument/2006/relationships/hyperlink" Target="#Transportation!C7"/><Relationship Id="rId2" Type="http://schemas.openxmlformats.org/officeDocument/2006/relationships/hyperlink" Target="#Instructions!A1"/><Relationship Id="rId1" Type="http://schemas.openxmlformats.org/officeDocument/2006/relationships/hyperlink" Target="#Energy!C7"/></Relationships>
</file>

<file path=xl/drawings/_rels/drawing4.xml.rels><?xml version="1.0" encoding="UTF-8" standalone="yes"?>
<Relationships xmlns="http://schemas.openxmlformats.org/package/2006/relationships"><Relationship Id="rId3" Type="http://schemas.openxmlformats.org/officeDocument/2006/relationships/hyperlink" Target="#Emissions!C7"/><Relationship Id="rId2" Type="http://schemas.openxmlformats.org/officeDocument/2006/relationships/hyperlink" Target="#Instructions!A1"/><Relationship Id="rId1" Type="http://schemas.openxmlformats.org/officeDocument/2006/relationships/hyperlink" Target="#Waste!C7"/></Relationships>
</file>

<file path=xl/drawings/_rels/drawing5.xml.rels><?xml version="1.0" encoding="UTF-8" standalone="yes"?>
<Relationships xmlns="http://schemas.openxmlformats.org/package/2006/relationships"><Relationship Id="rId3" Type="http://schemas.openxmlformats.org/officeDocument/2006/relationships/hyperlink" Target="#Water!C7"/><Relationship Id="rId2" Type="http://schemas.openxmlformats.org/officeDocument/2006/relationships/hyperlink" Target="#Instructions!A1"/><Relationship Id="rId1" Type="http://schemas.openxmlformats.org/officeDocument/2006/relationships/hyperlink" Target="#Transportation!C7"/></Relationships>
</file>

<file path=xl/drawings/_rels/drawing6.xml.rels><?xml version="1.0" encoding="UTF-8" standalone="yes"?>
<Relationships xmlns="http://schemas.openxmlformats.org/package/2006/relationships"><Relationship Id="rId3" Type="http://schemas.openxmlformats.org/officeDocument/2006/relationships/hyperlink" Target="#Community!C7"/><Relationship Id="rId2" Type="http://schemas.openxmlformats.org/officeDocument/2006/relationships/hyperlink" Target="#Instructions!A1"/><Relationship Id="rId1" Type="http://schemas.openxmlformats.org/officeDocument/2006/relationships/hyperlink" Target="#Emissions!C7"/></Relationships>
</file>

<file path=xl/drawings/_rels/drawing7.xml.rels><?xml version="1.0" encoding="UTF-8" standalone="yes"?>
<Relationships xmlns="http://schemas.openxmlformats.org/package/2006/relationships"><Relationship Id="rId3" Type="http://schemas.openxmlformats.org/officeDocument/2006/relationships/hyperlink" Target="#Other!C7"/><Relationship Id="rId2" Type="http://schemas.openxmlformats.org/officeDocument/2006/relationships/hyperlink" Target="#Instructions!A1"/><Relationship Id="rId1" Type="http://schemas.openxmlformats.org/officeDocument/2006/relationships/hyperlink" Target="#Water!C7"/></Relationships>
</file>

<file path=xl/drawings/_rels/drawing8.xml.rels><?xml version="1.0" encoding="UTF-8" standalone="yes"?>
<Relationships xmlns="http://schemas.openxmlformats.org/package/2006/relationships"><Relationship Id="rId2" Type="http://schemas.openxmlformats.org/officeDocument/2006/relationships/hyperlink" Target="#Instructions!A1"/><Relationship Id="rId1" Type="http://schemas.openxmlformats.org/officeDocument/2006/relationships/hyperlink" Target="#Community!C7"/></Relationships>
</file>

<file path=xl/drawings/drawing1.xml><?xml version="1.0" encoding="utf-8"?>
<xdr:wsDr xmlns:xdr="http://schemas.openxmlformats.org/drawingml/2006/spreadsheetDrawing" xmlns:a="http://schemas.openxmlformats.org/drawingml/2006/main">
  <xdr:twoCellAnchor>
    <xdr:from>
      <xdr:col>1</xdr:col>
      <xdr:colOff>281940</xdr:colOff>
      <xdr:row>17</xdr:row>
      <xdr:rowOff>68580</xdr:rowOff>
    </xdr:from>
    <xdr:to>
      <xdr:col>1</xdr:col>
      <xdr:colOff>899160</xdr:colOff>
      <xdr:row>17</xdr:row>
      <xdr:rowOff>373380</xdr:rowOff>
    </xdr:to>
    <xdr:sp macro="" textlink="">
      <xdr:nvSpPr>
        <xdr:cNvPr id="3" name="TextBox 2">
          <a:hlinkClick xmlns:r="http://schemas.openxmlformats.org/officeDocument/2006/relationships" r:id="rId1"/>
        </xdr:cNvPr>
        <xdr:cNvSpPr txBox="1"/>
      </xdr:nvSpPr>
      <xdr:spPr>
        <a:xfrm>
          <a:off x="891540" y="3040380"/>
          <a:ext cx="617220" cy="3048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Energy</a:t>
          </a:r>
        </a:p>
      </xdr:txBody>
    </xdr:sp>
    <xdr:clientData/>
  </xdr:twoCellAnchor>
  <xdr:twoCellAnchor>
    <xdr:from>
      <xdr:col>1</xdr:col>
      <xdr:colOff>891540</xdr:colOff>
      <xdr:row>17</xdr:row>
      <xdr:rowOff>68580</xdr:rowOff>
    </xdr:from>
    <xdr:to>
      <xdr:col>2</xdr:col>
      <xdr:colOff>243840</xdr:colOff>
      <xdr:row>17</xdr:row>
      <xdr:rowOff>373380</xdr:rowOff>
    </xdr:to>
    <xdr:sp macro="" textlink="">
      <xdr:nvSpPr>
        <xdr:cNvPr id="4" name="TextBox 3">
          <a:hlinkClick xmlns:r="http://schemas.openxmlformats.org/officeDocument/2006/relationships" r:id="rId2"/>
        </xdr:cNvPr>
        <xdr:cNvSpPr txBox="1"/>
      </xdr:nvSpPr>
      <xdr:spPr>
        <a:xfrm>
          <a:off x="1501140" y="3040380"/>
          <a:ext cx="617220" cy="3048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Waste</a:t>
          </a:r>
        </a:p>
      </xdr:txBody>
    </xdr:sp>
    <xdr:clientData/>
  </xdr:twoCellAnchor>
  <xdr:twoCellAnchor>
    <xdr:from>
      <xdr:col>7</xdr:col>
      <xdr:colOff>213360</xdr:colOff>
      <xdr:row>17</xdr:row>
      <xdr:rowOff>68580</xdr:rowOff>
    </xdr:from>
    <xdr:to>
      <xdr:col>9</xdr:col>
      <xdr:colOff>411480</xdr:colOff>
      <xdr:row>17</xdr:row>
      <xdr:rowOff>373380</xdr:rowOff>
    </xdr:to>
    <xdr:sp macro="" textlink="">
      <xdr:nvSpPr>
        <xdr:cNvPr id="5" name="TextBox 4">
          <a:hlinkClick xmlns:r="http://schemas.openxmlformats.org/officeDocument/2006/relationships" r:id="rId3"/>
        </xdr:cNvPr>
        <xdr:cNvSpPr txBox="1"/>
      </xdr:nvSpPr>
      <xdr:spPr>
        <a:xfrm>
          <a:off x="4861560" y="3040380"/>
          <a:ext cx="914400" cy="304800"/>
        </a:xfrm>
        <a:prstGeom prst="rect">
          <a:avLst/>
        </a:prstGeom>
        <a:solidFill>
          <a:srgbClr val="CC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Community</a:t>
          </a:r>
        </a:p>
      </xdr:txBody>
    </xdr:sp>
    <xdr:clientData/>
  </xdr:twoCellAnchor>
  <xdr:twoCellAnchor>
    <xdr:from>
      <xdr:col>2</xdr:col>
      <xdr:colOff>236220</xdr:colOff>
      <xdr:row>17</xdr:row>
      <xdr:rowOff>68580</xdr:rowOff>
    </xdr:from>
    <xdr:to>
      <xdr:col>5</xdr:col>
      <xdr:colOff>281940</xdr:colOff>
      <xdr:row>17</xdr:row>
      <xdr:rowOff>373380</xdr:rowOff>
    </xdr:to>
    <xdr:sp macro="" textlink="">
      <xdr:nvSpPr>
        <xdr:cNvPr id="6" name="TextBox 5">
          <a:hlinkClick xmlns:r="http://schemas.openxmlformats.org/officeDocument/2006/relationships" r:id="rId4"/>
        </xdr:cNvPr>
        <xdr:cNvSpPr txBox="1"/>
      </xdr:nvSpPr>
      <xdr:spPr>
        <a:xfrm>
          <a:off x="2110740" y="3040380"/>
          <a:ext cx="1333500" cy="304800"/>
        </a:xfrm>
        <a:prstGeom prst="rect">
          <a:avLst/>
        </a:prstGeom>
        <a:solidFill>
          <a:srgbClr val="FF99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Transportation</a:t>
          </a:r>
        </a:p>
      </xdr:txBody>
    </xdr:sp>
    <xdr:clientData/>
  </xdr:twoCellAnchor>
  <xdr:twoCellAnchor>
    <xdr:from>
      <xdr:col>6</xdr:col>
      <xdr:colOff>205740</xdr:colOff>
      <xdr:row>17</xdr:row>
      <xdr:rowOff>68580</xdr:rowOff>
    </xdr:from>
    <xdr:to>
      <xdr:col>7</xdr:col>
      <xdr:colOff>213360</xdr:colOff>
      <xdr:row>17</xdr:row>
      <xdr:rowOff>373380</xdr:rowOff>
    </xdr:to>
    <xdr:sp macro="" textlink="">
      <xdr:nvSpPr>
        <xdr:cNvPr id="7" name="TextBox 6">
          <a:hlinkClick xmlns:r="http://schemas.openxmlformats.org/officeDocument/2006/relationships" r:id="rId5"/>
        </xdr:cNvPr>
        <xdr:cNvSpPr txBox="1"/>
      </xdr:nvSpPr>
      <xdr:spPr>
        <a:xfrm>
          <a:off x="4244340" y="3040380"/>
          <a:ext cx="617220" cy="3048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Water</a:t>
          </a:r>
        </a:p>
      </xdr:txBody>
    </xdr:sp>
    <xdr:clientData/>
  </xdr:twoCellAnchor>
  <xdr:twoCellAnchor>
    <xdr:from>
      <xdr:col>9</xdr:col>
      <xdr:colOff>411480</xdr:colOff>
      <xdr:row>17</xdr:row>
      <xdr:rowOff>68580</xdr:rowOff>
    </xdr:from>
    <xdr:to>
      <xdr:col>10</xdr:col>
      <xdr:colOff>419100</xdr:colOff>
      <xdr:row>17</xdr:row>
      <xdr:rowOff>373380</xdr:rowOff>
    </xdr:to>
    <xdr:sp macro="" textlink="">
      <xdr:nvSpPr>
        <xdr:cNvPr id="8" name="TextBox 7">
          <a:hlinkClick xmlns:r="http://schemas.openxmlformats.org/officeDocument/2006/relationships" r:id="rId6"/>
        </xdr:cNvPr>
        <xdr:cNvSpPr txBox="1"/>
      </xdr:nvSpPr>
      <xdr:spPr>
        <a:xfrm>
          <a:off x="5775960" y="3040380"/>
          <a:ext cx="617220"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Other</a:t>
          </a:r>
        </a:p>
      </xdr:txBody>
    </xdr:sp>
    <xdr:clientData/>
  </xdr:twoCellAnchor>
  <xdr:twoCellAnchor>
    <xdr:from>
      <xdr:col>5</xdr:col>
      <xdr:colOff>274320</xdr:colOff>
      <xdr:row>17</xdr:row>
      <xdr:rowOff>68580</xdr:rowOff>
    </xdr:from>
    <xdr:to>
      <xdr:col>6</xdr:col>
      <xdr:colOff>213360</xdr:colOff>
      <xdr:row>17</xdr:row>
      <xdr:rowOff>373380</xdr:rowOff>
    </xdr:to>
    <xdr:sp macro="" textlink="">
      <xdr:nvSpPr>
        <xdr:cNvPr id="9" name="TextBox 8">
          <a:hlinkClick xmlns:r="http://schemas.openxmlformats.org/officeDocument/2006/relationships" r:id="rId7"/>
        </xdr:cNvPr>
        <xdr:cNvSpPr txBox="1"/>
      </xdr:nvSpPr>
      <xdr:spPr>
        <a:xfrm>
          <a:off x="3436620" y="3040380"/>
          <a:ext cx="815340" cy="3048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Emissions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1470660</xdr:colOff>
      <xdr:row>32</xdr:row>
      <xdr:rowOff>7620</xdr:rowOff>
    </xdr:from>
    <xdr:to>
      <xdr:col>1</xdr:col>
      <xdr:colOff>2941320</xdr:colOff>
      <xdr:row>33</xdr:row>
      <xdr:rowOff>167640</xdr:rowOff>
    </xdr:to>
    <xdr:sp macro="" textlink="">
      <xdr:nvSpPr>
        <xdr:cNvPr id="10" name="TextBox 9">
          <a:hlinkClick xmlns:r="http://schemas.openxmlformats.org/officeDocument/2006/relationships" r:id="rId1"/>
        </xdr:cNvPr>
        <xdr:cNvSpPr txBox="1"/>
      </xdr:nvSpPr>
      <xdr:spPr>
        <a:xfrm>
          <a:off x="2080260" y="535686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Next Category </a:t>
          </a:r>
          <a:r>
            <a:rPr lang="en-US" sz="1100" b="1">
              <a:sym typeface="Wingdings 3" panose="05040102010807070707" pitchFamily="18" charset="2"/>
            </a:rPr>
            <a:t></a:t>
          </a:r>
          <a:endParaRPr lang="en-US" sz="1100" b="1"/>
        </a:p>
      </xdr:txBody>
    </xdr:sp>
    <xdr:clientData/>
  </xdr:twoCellAnchor>
  <xdr:twoCellAnchor>
    <xdr:from>
      <xdr:col>1</xdr:col>
      <xdr:colOff>0</xdr:colOff>
      <xdr:row>32</xdr:row>
      <xdr:rowOff>7620</xdr:rowOff>
    </xdr:from>
    <xdr:to>
      <xdr:col>1</xdr:col>
      <xdr:colOff>1470660</xdr:colOff>
      <xdr:row>33</xdr:row>
      <xdr:rowOff>167640</xdr:rowOff>
    </xdr:to>
    <xdr:sp macro="" textlink="">
      <xdr:nvSpPr>
        <xdr:cNvPr id="11" name="TextBox 10">
          <a:hlinkClick xmlns:r="http://schemas.openxmlformats.org/officeDocument/2006/relationships" r:id="rId2"/>
        </xdr:cNvPr>
        <xdr:cNvSpPr txBox="1"/>
      </xdr:nvSpPr>
      <xdr:spPr>
        <a:xfrm>
          <a:off x="609600" y="5356860"/>
          <a:ext cx="1470660" cy="3429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Return</a:t>
          </a:r>
          <a:r>
            <a:rPr lang="en-US" sz="1100" b="1" baseline="0"/>
            <a:t> to Instructions</a:t>
          </a: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32</xdr:row>
      <xdr:rowOff>0</xdr:rowOff>
    </xdr:from>
    <xdr:to>
      <xdr:col>1</xdr:col>
      <xdr:colOff>1470660</xdr:colOff>
      <xdr:row>33</xdr:row>
      <xdr:rowOff>160020</xdr:rowOff>
    </xdr:to>
    <xdr:sp macro="" textlink="">
      <xdr:nvSpPr>
        <xdr:cNvPr id="3" name="TextBox 2">
          <a:hlinkClick xmlns:r="http://schemas.openxmlformats.org/officeDocument/2006/relationships" r:id="rId1"/>
        </xdr:cNvPr>
        <xdr:cNvSpPr txBox="1"/>
      </xdr:nvSpPr>
      <xdr:spPr>
        <a:xfrm>
          <a:off x="60960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ym typeface="Wingdings 3" panose="05040102010807070707" pitchFamily="18" charset="2"/>
            </a:rPr>
            <a:t></a:t>
          </a:r>
          <a:r>
            <a:rPr lang="en-US" sz="1100" b="1">
              <a:sym typeface="Wingdings" panose="05000000000000000000" pitchFamily="2" charset="2"/>
            </a:rPr>
            <a:t> </a:t>
          </a:r>
          <a:r>
            <a:rPr lang="en-US" sz="1100" b="1"/>
            <a:t>Previous Category</a:t>
          </a:r>
        </a:p>
      </xdr:txBody>
    </xdr:sp>
    <xdr:clientData/>
  </xdr:twoCellAnchor>
  <xdr:twoCellAnchor>
    <xdr:from>
      <xdr:col>1</xdr:col>
      <xdr:colOff>1470660</xdr:colOff>
      <xdr:row>32</xdr:row>
      <xdr:rowOff>0</xdr:rowOff>
    </xdr:from>
    <xdr:to>
      <xdr:col>1</xdr:col>
      <xdr:colOff>2941320</xdr:colOff>
      <xdr:row>33</xdr:row>
      <xdr:rowOff>160020</xdr:rowOff>
    </xdr:to>
    <xdr:sp macro="" textlink="">
      <xdr:nvSpPr>
        <xdr:cNvPr id="4" name="TextBox 3">
          <a:hlinkClick xmlns:r="http://schemas.openxmlformats.org/officeDocument/2006/relationships" r:id="rId2"/>
        </xdr:cNvPr>
        <xdr:cNvSpPr txBox="1"/>
      </xdr:nvSpPr>
      <xdr:spPr>
        <a:xfrm>
          <a:off x="2080260" y="5349240"/>
          <a:ext cx="1470660" cy="3429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Return</a:t>
          </a:r>
          <a:r>
            <a:rPr lang="en-US" sz="1100" b="1" baseline="0"/>
            <a:t> to Instructions</a:t>
          </a:r>
          <a:endParaRPr lang="en-US" sz="1100" b="1"/>
        </a:p>
      </xdr:txBody>
    </xdr:sp>
    <xdr:clientData/>
  </xdr:twoCellAnchor>
  <xdr:twoCellAnchor>
    <xdr:from>
      <xdr:col>1</xdr:col>
      <xdr:colOff>2941320</xdr:colOff>
      <xdr:row>32</xdr:row>
      <xdr:rowOff>0</xdr:rowOff>
    </xdr:from>
    <xdr:to>
      <xdr:col>2</xdr:col>
      <xdr:colOff>1013460</xdr:colOff>
      <xdr:row>33</xdr:row>
      <xdr:rowOff>160020</xdr:rowOff>
    </xdr:to>
    <xdr:sp macro="" textlink="">
      <xdr:nvSpPr>
        <xdr:cNvPr id="5" name="TextBox 4">
          <a:hlinkClick xmlns:r="http://schemas.openxmlformats.org/officeDocument/2006/relationships" r:id="rId3"/>
        </xdr:cNvPr>
        <xdr:cNvSpPr txBox="1"/>
      </xdr:nvSpPr>
      <xdr:spPr>
        <a:xfrm>
          <a:off x="355092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Next Category </a:t>
          </a:r>
          <a:r>
            <a:rPr lang="en-US" sz="1100" b="1">
              <a:sym typeface="Wingdings 3" panose="05040102010807070707" pitchFamily="18" charset="2"/>
            </a:rPr>
            <a:t></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30</xdr:row>
      <xdr:rowOff>0</xdr:rowOff>
    </xdr:from>
    <xdr:to>
      <xdr:col>1</xdr:col>
      <xdr:colOff>1470660</xdr:colOff>
      <xdr:row>31</xdr:row>
      <xdr:rowOff>160020</xdr:rowOff>
    </xdr:to>
    <xdr:sp macro="" textlink="">
      <xdr:nvSpPr>
        <xdr:cNvPr id="2" name="TextBox 1">
          <a:hlinkClick xmlns:r="http://schemas.openxmlformats.org/officeDocument/2006/relationships" r:id="rId1"/>
        </xdr:cNvPr>
        <xdr:cNvSpPr txBox="1"/>
      </xdr:nvSpPr>
      <xdr:spPr>
        <a:xfrm>
          <a:off x="60960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ym typeface="Wingdings 3" panose="05040102010807070707" pitchFamily="18" charset="2"/>
            </a:rPr>
            <a:t></a:t>
          </a:r>
          <a:r>
            <a:rPr lang="en-US" sz="1100" b="1">
              <a:sym typeface="Wingdings" panose="05000000000000000000" pitchFamily="2" charset="2"/>
            </a:rPr>
            <a:t> </a:t>
          </a:r>
          <a:r>
            <a:rPr lang="en-US" sz="1100" b="1"/>
            <a:t>Previous Category</a:t>
          </a:r>
        </a:p>
      </xdr:txBody>
    </xdr:sp>
    <xdr:clientData/>
  </xdr:twoCellAnchor>
  <xdr:twoCellAnchor>
    <xdr:from>
      <xdr:col>1</xdr:col>
      <xdr:colOff>1470660</xdr:colOff>
      <xdr:row>30</xdr:row>
      <xdr:rowOff>0</xdr:rowOff>
    </xdr:from>
    <xdr:to>
      <xdr:col>1</xdr:col>
      <xdr:colOff>2941320</xdr:colOff>
      <xdr:row>31</xdr:row>
      <xdr:rowOff>160020</xdr:rowOff>
    </xdr:to>
    <xdr:sp macro="" textlink="">
      <xdr:nvSpPr>
        <xdr:cNvPr id="3" name="TextBox 2">
          <a:hlinkClick xmlns:r="http://schemas.openxmlformats.org/officeDocument/2006/relationships" r:id="rId2"/>
        </xdr:cNvPr>
        <xdr:cNvSpPr txBox="1"/>
      </xdr:nvSpPr>
      <xdr:spPr>
        <a:xfrm>
          <a:off x="2080260" y="5349240"/>
          <a:ext cx="1470660" cy="3429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Return</a:t>
          </a:r>
          <a:r>
            <a:rPr lang="en-US" sz="1100" b="1" baseline="0"/>
            <a:t> to Instructions</a:t>
          </a:r>
          <a:endParaRPr lang="en-US" sz="1100" b="1"/>
        </a:p>
      </xdr:txBody>
    </xdr:sp>
    <xdr:clientData/>
  </xdr:twoCellAnchor>
  <xdr:twoCellAnchor>
    <xdr:from>
      <xdr:col>1</xdr:col>
      <xdr:colOff>2941320</xdr:colOff>
      <xdr:row>30</xdr:row>
      <xdr:rowOff>0</xdr:rowOff>
    </xdr:from>
    <xdr:to>
      <xdr:col>2</xdr:col>
      <xdr:colOff>1013460</xdr:colOff>
      <xdr:row>31</xdr:row>
      <xdr:rowOff>160020</xdr:rowOff>
    </xdr:to>
    <xdr:sp macro="" textlink="">
      <xdr:nvSpPr>
        <xdr:cNvPr id="4" name="TextBox 3">
          <a:hlinkClick xmlns:r="http://schemas.openxmlformats.org/officeDocument/2006/relationships" r:id="rId3"/>
        </xdr:cNvPr>
        <xdr:cNvSpPr txBox="1"/>
      </xdr:nvSpPr>
      <xdr:spPr>
        <a:xfrm>
          <a:off x="355092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Next Category </a:t>
          </a:r>
          <a:r>
            <a:rPr lang="en-US" sz="1100" b="1">
              <a:sym typeface="Wingdings 3" panose="05040102010807070707" pitchFamily="18" charset="2"/>
            </a:rPr>
            <a:t></a:t>
          </a:r>
          <a:endParaRPr lang="en-US" sz="1100" b="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30</xdr:row>
      <xdr:rowOff>0</xdr:rowOff>
    </xdr:from>
    <xdr:to>
      <xdr:col>1</xdr:col>
      <xdr:colOff>1470660</xdr:colOff>
      <xdr:row>31</xdr:row>
      <xdr:rowOff>160020</xdr:rowOff>
    </xdr:to>
    <xdr:sp macro="" textlink="">
      <xdr:nvSpPr>
        <xdr:cNvPr id="2" name="TextBox 1">
          <a:hlinkClick xmlns:r="http://schemas.openxmlformats.org/officeDocument/2006/relationships" r:id="rId1"/>
        </xdr:cNvPr>
        <xdr:cNvSpPr txBox="1"/>
      </xdr:nvSpPr>
      <xdr:spPr>
        <a:xfrm>
          <a:off x="60960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ym typeface="Wingdings 3" panose="05040102010807070707" pitchFamily="18" charset="2"/>
            </a:rPr>
            <a:t></a:t>
          </a:r>
          <a:r>
            <a:rPr lang="en-US" sz="1100" b="1">
              <a:sym typeface="Wingdings" panose="05000000000000000000" pitchFamily="2" charset="2"/>
            </a:rPr>
            <a:t> </a:t>
          </a:r>
          <a:r>
            <a:rPr lang="en-US" sz="1100" b="1"/>
            <a:t>Previous Category</a:t>
          </a:r>
        </a:p>
      </xdr:txBody>
    </xdr:sp>
    <xdr:clientData/>
  </xdr:twoCellAnchor>
  <xdr:twoCellAnchor>
    <xdr:from>
      <xdr:col>1</xdr:col>
      <xdr:colOff>1470660</xdr:colOff>
      <xdr:row>30</xdr:row>
      <xdr:rowOff>0</xdr:rowOff>
    </xdr:from>
    <xdr:to>
      <xdr:col>1</xdr:col>
      <xdr:colOff>2941320</xdr:colOff>
      <xdr:row>31</xdr:row>
      <xdr:rowOff>160020</xdr:rowOff>
    </xdr:to>
    <xdr:sp macro="" textlink="">
      <xdr:nvSpPr>
        <xdr:cNvPr id="3" name="TextBox 2">
          <a:hlinkClick xmlns:r="http://schemas.openxmlformats.org/officeDocument/2006/relationships" r:id="rId2"/>
        </xdr:cNvPr>
        <xdr:cNvSpPr txBox="1"/>
      </xdr:nvSpPr>
      <xdr:spPr>
        <a:xfrm>
          <a:off x="2080260" y="5349240"/>
          <a:ext cx="1470660" cy="3429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Return</a:t>
          </a:r>
          <a:r>
            <a:rPr lang="en-US" sz="1100" b="1" baseline="0"/>
            <a:t> to Instructions</a:t>
          </a:r>
          <a:endParaRPr lang="en-US" sz="1100" b="1"/>
        </a:p>
      </xdr:txBody>
    </xdr:sp>
    <xdr:clientData/>
  </xdr:twoCellAnchor>
  <xdr:twoCellAnchor>
    <xdr:from>
      <xdr:col>1</xdr:col>
      <xdr:colOff>2941320</xdr:colOff>
      <xdr:row>30</xdr:row>
      <xdr:rowOff>0</xdr:rowOff>
    </xdr:from>
    <xdr:to>
      <xdr:col>2</xdr:col>
      <xdr:colOff>1013460</xdr:colOff>
      <xdr:row>31</xdr:row>
      <xdr:rowOff>160020</xdr:rowOff>
    </xdr:to>
    <xdr:sp macro="" textlink="">
      <xdr:nvSpPr>
        <xdr:cNvPr id="4" name="TextBox 3">
          <a:hlinkClick xmlns:r="http://schemas.openxmlformats.org/officeDocument/2006/relationships" r:id="rId3"/>
        </xdr:cNvPr>
        <xdr:cNvSpPr txBox="1"/>
      </xdr:nvSpPr>
      <xdr:spPr>
        <a:xfrm>
          <a:off x="355092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Next Category </a:t>
          </a:r>
          <a:r>
            <a:rPr lang="en-US" sz="1100" b="1">
              <a:sym typeface="Wingdings 3" panose="05040102010807070707" pitchFamily="18" charset="2"/>
            </a:rPr>
            <a:t></a:t>
          </a:r>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30</xdr:row>
      <xdr:rowOff>0</xdr:rowOff>
    </xdr:from>
    <xdr:to>
      <xdr:col>1</xdr:col>
      <xdr:colOff>1470660</xdr:colOff>
      <xdr:row>31</xdr:row>
      <xdr:rowOff>160020</xdr:rowOff>
    </xdr:to>
    <xdr:sp macro="" textlink="">
      <xdr:nvSpPr>
        <xdr:cNvPr id="3" name="TextBox 2">
          <a:hlinkClick xmlns:r="http://schemas.openxmlformats.org/officeDocument/2006/relationships" r:id="rId1"/>
        </xdr:cNvPr>
        <xdr:cNvSpPr txBox="1"/>
      </xdr:nvSpPr>
      <xdr:spPr>
        <a:xfrm>
          <a:off x="60960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ym typeface="Wingdings 3" panose="05040102010807070707" pitchFamily="18" charset="2"/>
            </a:rPr>
            <a:t></a:t>
          </a:r>
          <a:r>
            <a:rPr lang="en-US" sz="1100" b="1">
              <a:sym typeface="Wingdings" panose="05000000000000000000" pitchFamily="2" charset="2"/>
            </a:rPr>
            <a:t> </a:t>
          </a:r>
          <a:r>
            <a:rPr lang="en-US" sz="1100" b="1"/>
            <a:t>Previous Category</a:t>
          </a:r>
        </a:p>
      </xdr:txBody>
    </xdr:sp>
    <xdr:clientData/>
  </xdr:twoCellAnchor>
  <xdr:twoCellAnchor>
    <xdr:from>
      <xdr:col>1</xdr:col>
      <xdr:colOff>1470660</xdr:colOff>
      <xdr:row>30</xdr:row>
      <xdr:rowOff>0</xdr:rowOff>
    </xdr:from>
    <xdr:to>
      <xdr:col>1</xdr:col>
      <xdr:colOff>2941320</xdr:colOff>
      <xdr:row>31</xdr:row>
      <xdr:rowOff>160020</xdr:rowOff>
    </xdr:to>
    <xdr:sp macro="" textlink="">
      <xdr:nvSpPr>
        <xdr:cNvPr id="4" name="TextBox 3">
          <a:hlinkClick xmlns:r="http://schemas.openxmlformats.org/officeDocument/2006/relationships" r:id="rId2"/>
        </xdr:cNvPr>
        <xdr:cNvSpPr txBox="1"/>
      </xdr:nvSpPr>
      <xdr:spPr>
        <a:xfrm>
          <a:off x="2080260" y="5349240"/>
          <a:ext cx="1470660" cy="3429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Return</a:t>
          </a:r>
          <a:r>
            <a:rPr lang="en-US" sz="1100" b="1" baseline="0"/>
            <a:t> to Instructions</a:t>
          </a:r>
          <a:endParaRPr lang="en-US" sz="1100" b="1"/>
        </a:p>
      </xdr:txBody>
    </xdr:sp>
    <xdr:clientData/>
  </xdr:twoCellAnchor>
  <xdr:twoCellAnchor>
    <xdr:from>
      <xdr:col>1</xdr:col>
      <xdr:colOff>2941320</xdr:colOff>
      <xdr:row>30</xdr:row>
      <xdr:rowOff>0</xdr:rowOff>
    </xdr:from>
    <xdr:to>
      <xdr:col>2</xdr:col>
      <xdr:colOff>1013460</xdr:colOff>
      <xdr:row>31</xdr:row>
      <xdr:rowOff>160020</xdr:rowOff>
    </xdr:to>
    <xdr:sp macro="" textlink="">
      <xdr:nvSpPr>
        <xdr:cNvPr id="5" name="TextBox 4">
          <a:hlinkClick xmlns:r="http://schemas.openxmlformats.org/officeDocument/2006/relationships" r:id="rId3"/>
        </xdr:cNvPr>
        <xdr:cNvSpPr txBox="1"/>
      </xdr:nvSpPr>
      <xdr:spPr>
        <a:xfrm>
          <a:off x="355092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Next Category </a:t>
          </a:r>
          <a:r>
            <a:rPr lang="en-US" sz="1100" b="1">
              <a:sym typeface="Wingdings 3" panose="05040102010807070707" pitchFamily="18" charset="2"/>
            </a:rPr>
            <a:t></a:t>
          </a:r>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31</xdr:row>
      <xdr:rowOff>0</xdr:rowOff>
    </xdr:from>
    <xdr:to>
      <xdr:col>1</xdr:col>
      <xdr:colOff>1470660</xdr:colOff>
      <xdr:row>32</xdr:row>
      <xdr:rowOff>160020</xdr:rowOff>
    </xdr:to>
    <xdr:sp macro="" textlink="">
      <xdr:nvSpPr>
        <xdr:cNvPr id="2" name="TextBox 1">
          <a:hlinkClick xmlns:r="http://schemas.openxmlformats.org/officeDocument/2006/relationships" r:id="rId1"/>
        </xdr:cNvPr>
        <xdr:cNvSpPr txBox="1"/>
      </xdr:nvSpPr>
      <xdr:spPr>
        <a:xfrm>
          <a:off x="60960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ym typeface="Wingdings 3" panose="05040102010807070707" pitchFamily="18" charset="2"/>
            </a:rPr>
            <a:t></a:t>
          </a:r>
          <a:r>
            <a:rPr lang="en-US" sz="1100" b="1">
              <a:sym typeface="Wingdings" panose="05000000000000000000" pitchFamily="2" charset="2"/>
            </a:rPr>
            <a:t> </a:t>
          </a:r>
          <a:r>
            <a:rPr lang="en-US" sz="1100" b="1"/>
            <a:t>Previous Category</a:t>
          </a:r>
        </a:p>
      </xdr:txBody>
    </xdr:sp>
    <xdr:clientData/>
  </xdr:twoCellAnchor>
  <xdr:twoCellAnchor>
    <xdr:from>
      <xdr:col>1</xdr:col>
      <xdr:colOff>1470660</xdr:colOff>
      <xdr:row>31</xdr:row>
      <xdr:rowOff>0</xdr:rowOff>
    </xdr:from>
    <xdr:to>
      <xdr:col>1</xdr:col>
      <xdr:colOff>2941320</xdr:colOff>
      <xdr:row>32</xdr:row>
      <xdr:rowOff>160020</xdr:rowOff>
    </xdr:to>
    <xdr:sp macro="" textlink="">
      <xdr:nvSpPr>
        <xdr:cNvPr id="3" name="TextBox 2">
          <a:hlinkClick xmlns:r="http://schemas.openxmlformats.org/officeDocument/2006/relationships" r:id="rId2"/>
        </xdr:cNvPr>
        <xdr:cNvSpPr txBox="1"/>
      </xdr:nvSpPr>
      <xdr:spPr>
        <a:xfrm>
          <a:off x="2080260" y="5349240"/>
          <a:ext cx="1470660" cy="3429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Return</a:t>
          </a:r>
          <a:r>
            <a:rPr lang="en-US" sz="1100" b="1" baseline="0"/>
            <a:t> to Instructions</a:t>
          </a:r>
          <a:endParaRPr lang="en-US" sz="1100" b="1"/>
        </a:p>
      </xdr:txBody>
    </xdr:sp>
    <xdr:clientData/>
  </xdr:twoCellAnchor>
  <xdr:twoCellAnchor>
    <xdr:from>
      <xdr:col>1</xdr:col>
      <xdr:colOff>2941320</xdr:colOff>
      <xdr:row>31</xdr:row>
      <xdr:rowOff>0</xdr:rowOff>
    </xdr:from>
    <xdr:to>
      <xdr:col>2</xdr:col>
      <xdr:colOff>1013460</xdr:colOff>
      <xdr:row>32</xdr:row>
      <xdr:rowOff>160020</xdr:rowOff>
    </xdr:to>
    <xdr:sp macro="" textlink="">
      <xdr:nvSpPr>
        <xdr:cNvPr id="4" name="TextBox 3">
          <a:hlinkClick xmlns:r="http://schemas.openxmlformats.org/officeDocument/2006/relationships" r:id="rId3"/>
        </xdr:cNvPr>
        <xdr:cNvSpPr txBox="1"/>
      </xdr:nvSpPr>
      <xdr:spPr>
        <a:xfrm>
          <a:off x="355092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Next Category </a:t>
          </a:r>
          <a:r>
            <a:rPr lang="en-US" sz="1100" b="1">
              <a:sym typeface="Wingdings 3" panose="05040102010807070707" pitchFamily="18" charset="2"/>
            </a:rPr>
            <a:t></a:t>
          </a:r>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31</xdr:row>
      <xdr:rowOff>0</xdr:rowOff>
    </xdr:from>
    <xdr:to>
      <xdr:col>1</xdr:col>
      <xdr:colOff>1470660</xdr:colOff>
      <xdr:row>32</xdr:row>
      <xdr:rowOff>160020</xdr:rowOff>
    </xdr:to>
    <xdr:sp macro="" textlink="">
      <xdr:nvSpPr>
        <xdr:cNvPr id="2" name="TextBox 1">
          <a:hlinkClick xmlns:r="http://schemas.openxmlformats.org/officeDocument/2006/relationships" r:id="rId1"/>
        </xdr:cNvPr>
        <xdr:cNvSpPr txBox="1"/>
      </xdr:nvSpPr>
      <xdr:spPr>
        <a:xfrm>
          <a:off x="609600" y="5349240"/>
          <a:ext cx="1470660" cy="3429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ym typeface="Wingdings 3" panose="05040102010807070707" pitchFamily="18" charset="2"/>
            </a:rPr>
            <a:t></a:t>
          </a:r>
          <a:r>
            <a:rPr lang="en-US" sz="1100" b="1">
              <a:sym typeface="Wingdings" panose="05000000000000000000" pitchFamily="2" charset="2"/>
            </a:rPr>
            <a:t> </a:t>
          </a:r>
          <a:r>
            <a:rPr lang="en-US" sz="1100" b="1"/>
            <a:t>Previous Category</a:t>
          </a:r>
        </a:p>
      </xdr:txBody>
    </xdr:sp>
    <xdr:clientData/>
  </xdr:twoCellAnchor>
  <xdr:twoCellAnchor>
    <xdr:from>
      <xdr:col>1</xdr:col>
      <xdr:colOff>1470660</xdr:colOff>
      <xdr:row>31</xdr:row>
      <xdr:rowOff>0</xdr:rowOff>
    </xdr:from>
    <xdr:to>
      <xdr:col>1</xdr:col>
      <xdr:colOff>2941320</xdr:colOff>
      <xdr:row>32</xdr:row>
      <xdr:rowOff>160020</xdr:rowOff>
    </xdr:to>
    <xdr:sp macro="" textlink="">
      <xdr:nvSpPr>
        <xdr:cNvPr id="3" name="TextBox 2">
          <a:hlinkClick xmlns:r="http://schemas.openxmlformats.org/officeDocument/2006/relationships" r:id="rId2"/>
        </xdr:cNvPr>
        <xdr:cNvSpPr txBox="1"/>
      </xdr:nvSpPr>
      <xdr:spPr>
        <a:xfrm>
          <a:off x="2080260" y="5349240"/>
          <a:ext cx="1470660" cy="342900"/>
        </a:xfrm>
        <a:prstGeom prst="rect">
          <a:avLst/>
        </a:prstGeom>
        <a:solidFill>
          <a:schemeClr val="accent3">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t>Return</a:t>
          </a:r>
          <a:r>
            <a:rPr lang="en-US" sz="1100" b="1" baseline="0"/>
            <a:t> to Instructions</a:t>
          </a:r>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tc-info@illinois.edu"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showGridLines="0" tabSelected="1" zoomScale="130" zoomScaleNormal="130" workbookViewId="0">
      <selection activeCell="G11" sqref="G11:H11"/>
    </sheetView>
  </sheetViews>
  <sheetFormatPr defaultRowHeight="15" x14ac:dyDescent="0.25"/>
  <cols>
    <col min="1" max="1" width="3.42578125" customWidth="1"/>
    <col min="2" max="2" width="18.42578125" customWidth="1"/>
    <col min="3" max="3" width="3.7109375" customWidth="1"/>
    <col min="4" max="4" width="8.85546875" bestFit="1" customWidth="1"/>
    <col min="5" max="5" width="6.140625" bestFit="1" customWidth="1"/>
    <col min="6" max="6" width="15.7109375" customWidth="1"/>
    <col min="9" max="9" width="1.5703125" customWidth="1"/>
    <col min="10" max="10" width="8.85546875" customWidth="1"/>
    <col min="14" max="14" width="4.28515625" customWidth="1"/>
    <col min="16" max="16" width="4.28515625" customWidth="1"/>
    <col min="17" max="17" width="11.28515625" bestFit="1" customWidth="1"/>
  </cols>
  <sheetData>
    <row r="1" spans="1:17" ht="16.899999999999999" customHeight="1" x14ac:dyDescent="0.25">
      <c r="A1" t="s">
        <v>99</v>
      </c>
      <c r="B1" s="1" t="s">
        <v>93</v>
      </c>
    </row>
    <row r="2" spans="1:17" x14ac:dyDescent="0.25">
      <c r="B2" s="2" t="s">
        <v>0</v>
      </c>
    </row>
    <row r="4" spans="1:17" x14ac:dyDescent="0.25">
      <c r="B4" s="15" t="s">
        <v>41</v>
      </c>
      <c r="C4" s="15"/>
      <c r="D4" s="15"/>
      <c r="E4" s="15"/>
      <c r="F4" s="15"/>
      <c r="G4" s="15"/>
      <c r="H4" s="15"/>
      <c r="I4" s="15"/>
      <c r="J4" s="15"/>
      <c r="K4" s="15"/>
      <c r="L4" s="15"/>
      <c r="M4" s="15"/>
      <c r="N4" s="15"/>
      <c r="O4" s="15"/>
      <c r="P4" s="15"/>
      <c r="Q4" s="15"/>
    </row>
    <row r="6" spans="1:17" x14ac:dyDescent="0.25">
      <c r="B6" s="52" t="s">
        <v>33</v>
      </c>
      <c r="C6" s="52"/>
      <c r="D6" s="52"/>
      <c r="E6" s="53"/>
      <c r="F6" s="54"/>
      <c r="G6" s="54"/>
      <c r="H6" s="54"/>
      <c r="I6" s="54"/>
      <c r="J6" s="54"/>
      <c r="K6" s="3"/>
      <c r="N6" s="22" t="s">
        <v>32</v>
      </c>
      <c r="O6" s="16"/>
      <c r="P6" s="16"/>
      <c r="Q6" s="17"/>
    </row>
    <row r="7" spans="1:17" ht="14.45" customHeight="1" x14ac:dyDescent="0.25">
      <c r="B7" s="14" t="s">
        <v>43</v>
      </c>
      <c r="C7" s="13"/>
      <c r="D7" s="13"/>
      <c r="E7" s="13"/>
      <c r="F7" s="13"/>
      <c r="G7" s="13"/>
      <c r="H7" s="13"/>
      <c r="I7" s="13"/>
      <c r="J7" s="13"/>
      <c r="K7" s="13"/>
      <c r="L7" s="13"/>
      <c r="M7" s="24">
        <f>IF(ISBLANK(F6),1,0)</f>
        <v>1</v>
      </c>
      <c r="N7" s="23" t="str">
        <f>IF(M7=1,CHAR(251),CHAR(252))</f>
        <v>û</v>
      </c>
      <c r="O7" s="18" t="s">
        <v>64</v>
      </c>
      <c r="P7" s="26" t="str">
        <f>IF(M12=1,CHAR(251),CHAR(252))</f>
        <v>û</v>
      </c>
      <c r="Q7" s="19" t="s">
        <v>37</v>
      </c>
    </row>
    <row r="8" spans="1:17" x14ac:dyDescent="0.25">
      <c r="B8" s="13"/>
      <c r="C8" s="13"/>
      <c r="D8" s="13"/>
      <c r="E8" s="13"/>
      <c r="F8" s="13"/>
      <c r="G8" s="13"/>
      <c r="H8" s="13"/>
      <c r="I8" s="13"/>
      <c r="J8" s="13"/>
      <c r="K8" s="13"/>
      <c r="L8" s="13"/>
      <c r="M8" s="24">
        <f>IF(AND(ISBLANK(G9),ISBLANK(G10),ISBLANK(G11)),1,0)</f>
        <v>1</v>
      </c>
      <c r="N8" s="23" t="str">
        <f t="shared" ref="N8:N11" si="0">IF(M8=1,CHAR(251),CHAR(252))</f>
        <v>û</v>
      </c>
      <c r="O8" s="18" t="s">
        <v>65</v>
      </c>
      <c r="P8" s="26" t="str">
        <f>IF(N12=1,CHAR(251),CHAR(252))</f>
        <v>û</v>
      </c>
      <c r="Q8" s="19" t="s">
        <v>38</v>
      </c>
    </row>
    <row r="9" spans="1:17" ht="14.45" customHeight="1" x14ac:dyDescent="0.25">
      <c r="B9" s="52" t="s">
        <v>34</v>
      </c>
      <c r="C9" s="52"/>
      <c r="D9" s="52"/>
      <c r="E9" s="29"/>
      <c r="F9" s="9" t="s">
        <v>95</v>
      </c>
      <c r="G9" s="55"/>
      <c r="H9" s="56"/>
      <c r="I9" s="3"/>
      <c r="J9" s="57"/>
      <c r="K9" s="58"/>
      <c r="L9" s="59"/>
      <c r="M9" s="25">
        <f>IF(ISBLANK(Energy!$B$17),1,0)</f>
        <v>1</v>
      </c>
      <c r="N9" s="23" t="str">
        <f t="shared" si="0"/>
        <v>û</v>
      </c>
      <c r="O9" s="18" t="s">
        <v>35</v>
      </c>
      <c r="P9" s="26" t="str">
        <f>IF(O12,CHAR(251),CHAR(252))</f>
        <v>û</v>
      </c>
      <c r="Q9" s="19" t="s">
        <v>39</v>
      </c>
    </row>
    <row r="10" spans="1:17" ht="16.899999999999999" customHeight="1" x14ac:dyDescent="0.25">
      <c r="B10" s="66" t="s">
        <v>76</v>
      </c>
      <c r="C10" s="66"/>
      <c r="D10" s="66"/>
      <c r="E10" s="10"/>
      <c r="F10" s="11" t="s">
        <v>100</v>
      </c>
      <c r="G10" s="55"/>
      <c r="H10" s="56"/>
      <c r="I10" s="3"/>
      <c r="J10" s="60"/>
      <c r="K10" s="61"/>
      <c r="L10" s="62"/>
      <c r="M10" s="25">
        <f>IF(ISBLANK(Waste!$B$17),1,0)</f>
        <v>1</v>
      </c>
      <c r="N10" s="23" t="str">
        <f t="shared" si="0"/>
        <v>û</v>
      </c>
      <c r="O10" s="18" t="s">
        <v>48</v>
      </c>
      <c r="P10" s="26" t="str">
        <f>IF(P12=1,CHAR(251),CHAR(252))</f>
        <v>û</v>
      </c>
      <c r="Q10" s="19" t="s">
        <v>40</v>
      </c>
    </row>
    <row r="11" spans="1:17" x14ac:dyDescent="0.25">
      <c r="B11" s="66"/>
      <c r="C11" s="66"/>
      <c r="D11" s="66"/>
      <c r="E11" s="10"/>
      <c r="F11" s="9" t="s">
        <v>94</v>
      </c>
      <c r="G11" s="55"/>
      <c r="H11" s="56"/>
      <c r="I11" s="3"/>
      <c r="J11" s="63"/>
      <c r="K11" s="64"/>
      <c r="L11" s="65"/>
      <c r="M11" s="25">
        <f>IF(ISBLANK(Transportation!$B$15),1,0)</f>
        <v>1</v>
      </c>
      <c r="N11" s="27" t="str">
        <f t="shared" si="0"/>
        <v>û</v>
      </c>
      <c r="O11" s="20" t="s">
        <v>67</v>
      </c>
      <c r="P11" s="20"/>
      <c r="Q11" s="21"/>
    </row>
    <row r="12" spans="1:17" x14ac:dyDescent="0.25">
      <c r="M12" s="25">
        <f>IF(ISBLANK(Emissions!$B$15),1,0)</f>
        <v>1</v>
      </c>
      <c r="N12" s="25">
        <f>IF(ISBLANK(Water!$B$15),1,0)</f>
        <v>1</v>
      </c>
      <c r="O12" s="25">
        <f>IF(ISBLANK(Community!$B$16),1,0)</f>
        <v>1</v>
      </c>
      <c r="P12" s="25">
        <f>IF(ISBLANK(Other!$B$16),1,0)</f>
        <v>1</v>
      </c>
      <c r="Q12" s="25"/>
    </row>
    <row r="13" spans="1:17" x14ac:dyDescent="0.25">
      <c r="B13" s="69" t="s">
        <v>91</v>
      </c>
      <c r="C13" s="69"/>
      <c r="D13" s="69"/>
      <c r="E13" s="69"/>
      <c r="F13" s="69"/>
      <c r="G13" s="69"/>
      <c r="H13" s="69"/>
      <c r="I13" s="69"/>
      <c r="J13" s="69"/>
      <c r="K13" s="69"/>
      <c r="L13" s="69"/>
      <c r="M13" s="69"/>
      <c r="N13" s="69"/>
      <c r="O13" s="69"/>
      <c r="P13" s="69"/>
      <c r="Q13" s="69"/>
    </row>
    <row r="14" spans="1:17" x14ac:dyDescent="0.25">
      <c r="B14" s="69"/>
      <c r="C14" s="69"/>
      <c r="D14" s="69"/>
      <c r="E14" s="69"/>
      <c r="F14" s="69"/>
      <c r="G14" s="69"/>
      <c r="H14" s="69"/>
      <c r="I14" s="69"/>
      <c r="J14" s="69"/>
      <c r="K14" s="69"/>
      <c r="L14" s="69"/>
      <c r="M14" s="69"/>
      <c r="N14" s="69"/>
      <c r="O14" s="69"/>
      <c r="P14" s="69"/>
      <c r="Q14" s="69"/>
    </row>
    <row r="15" spans="1:17" x14ac:dyDescent="0.25">
      <c r="B15" t="s">
        <v>42</v>
      </c>
    </row>
    <row r="16" spans="1:17" ht="14.45" customHeight="1" x14ac:dyDescent="0.25">
      <c r="B16" s="69" t="s">
        <v>46</v>
      </c>
      <c r="C16" s="69"/>
      <c r="D16" s="69"/>
      <c r="E16" s="69"/>
      <c r="F16" s="69"/>
      <c r="G16" s="69"/>
      <c r="H16" s="69"/>
      <c r="I16" s="69"/>
      <c r="J16" s="69"/>
      <c r="K16" s="69"/>
      <c r="L16" s="69"/>
      <c r="M16" s="69"/>
      <c r="N16" s="69"/>
      <c r="O16" s="69"/>
      <c r="P16" s="69"/>
      <c r="Q16" s="69"/>
    </row>
    <row r="17" spans="1:17" x14ac:dyDescent="0.25">
      <c r="B17" s="69"/>
      <c r="C17" s="69"/>
      <c r="D17" s="69"/>
      <c r="E17" s="69"/>
      <c r="F17" s="69"/>
      <c r="G17" s="69"/>
      <c r="H17" s="69"/>
      <c r="I17" s="69"/>
      <c r="J17" s="69"/>
      <c r="K17" s="69"/>
      <c r="L17" s="69"/>
      <c r="M17" s="69"/>
      <c r="N17" s="69"/>
      <c r="O17" s="69"/>
      <c r="P17" s="69"/>
      <c r="Q17" s="69"/>
    </row>
    <row r="18" spans="1:17" ht="42.6" customHeight="1" x14ac:dyDescent="0.25">
      <c r="C18" s="13"/>
      <c r="E18" s="13"/>
      <c r="F18" s="13"/>
      <c r="G18" s="13"/>
      <c r="H18" s="13"/>
      <c r="I18" s="13"/>
      <c r="J18" s="13"/>
      <c r="K18" s="13"/>
      <c r="L18" s="13"/>
      <c r="M18" s="13"/>
      <c r="N18" s="13"/>
      <c r="O18" s="13"/>
      <c r="P18" s="13"/>
      <c r="Q18" s="13"/>
    </row>
    <row r="19" spans="1:17" x14ac:dyDescent="0.25">
      <c r="B19" t="s">
        <v>44</v>
      </c>
    </row>
    <row r="20" spans="1:17" ht="102.75" customHeight="1" x14ac:dyDescent="0.25">
      <c r="A20" s="12"/>
      <c r="B20" s="68" t="s">
        <v>96</v>
      </c>
      <c r="C20" s="68"/>
      <c r="D20" s="68"/>
      <c r="E20" s="68"/>
      <c r="F20" s="68"/>
      <c r="G20" s="68"/>
      <c r="H20" s="68"/>
      <c r="I20" s="68"/>
      <c r="J20" s="68"/>
      <c r="K20" s="68"/>
      <c r="L20" s="68"/>
      <c r="M20" s="68"/>
      <c r="N20" s="68"/>
      <c r="O20" s="68"/>
      <c r="P20" s="68"/>
      <c r="Q20" s="68"/>
    </row>
    <row r="21" spans="1:17" x14ac:dyDescent="0.25">
      <c r="A21" s="12"/>
      <c r="B21" t="s">
        <v>45</v>
      </c>
    </row>
    <row r="22" spans="1:17" ht="73.150000000000006" customHeight="1" x14ac:dyDescent="0.25">
      <c r="A22" s="12"/>
      <c r="B22" s="68" t="s">
        <v>92</v>
      </c>
      <c r="C22" s="68"/>
      <c r="D22" s="68"/>
      <c r="E22" s="68"/>
      <c r="F22" s="68"/>
      <c r="G22" s="68"/>
      <c r="H22" s="68"/>
      <c r="I22" s="68"/>
      <c r="J22" s="68"/>
      <c r="K22" s="68"/>
      <c r="L22" s="68"/>
      <c r="M22" s="68"/>
      <c r="N22" s="68"/>
      <c r="O22" s="68"/>
      <c r="P22" s="68"/>
      <c r="Q22" s="68"/>
    </row>
    <row r="23" spans="1:17" x14ac:dyDescent="0.25">
      <c r="B23" t="s">
        <v>47</v>
      </c>
    </row>
    <row r="25" spans="1:17" x14ac:dyDescent="0.25">
      <c r="B25" s="67" t="s">
        <v>98</v>
      </c>
      <c r="C25" s="67"/>
      <c r="D25" s="67"/>
      <c r="E25" s="67"/>
      <c r="F25" s="67"/>
      <c r="G25" s="30" t="s">
        <v>97</v>
      </c>
    </row>
  </sheetData>
  <sheetProtection algorithmName="SHA-512" hashValue="gxw0KIWD4VAA1uCAN6iUAf+pgbcPPahKYrsNaUYhvpTp+qCurqJ0DZCZny5vSUOjwn6XkIPAeGh+DTp7f+aukQ==" saltValue="P28RnskaR1wEOUxsXamYmQ==" spinCount="100000" sheet="1" selectLockedCells="1"/>
  <mergeCells count="13">
    <mergeCell ref="B25:F25"/>
    <mergeCell ref="B22:Q22"/>
    <mergeCell ref="B16:Q17"/>
    <mergeCell ref="B13:Q14"/>
    <mergeCell ref="B20:Q20"/>
    <mergeCell ref="B6:E6"/>
    <mergeCell ref="F6:J6"/>
    <mergeCell ref="G9:H9"/>
    <mergeCell ref="G10:H10"/>
    <mergeCell ref="G11:H11"/>
    <mergeCell ref="J9:L11"/>
    <mergeCell ref="B10:D11"/>
    <mergeCell ref="B9:D9"/>
  </mergeCells>
  <conditionalFormatting sqref="J9">
    <cfRule type="expression" dxfId="0" priority="2">
      <formula>#REF!="enter notes/comments"</formula>
    </cfRule>
  </conditionalFormatting>
  <dataValidations count="3">
    <dataValidation type="decimal" operator="greaterThanOrEqual" allowBlank="1" showInputMessage="1" showErrorMessage="1" sqref="G10:H10 G12:H12">
      <formula1>0</formula1>
    </dataValidation>
    <dataValidation type="decimal" operator="greaterThanOrEqual" allowBlank="1" showInputMessage="1" showErrorMessage="1" promptTitle="square footage" prompt="Enter the square footage of the local facilities that are directly associated with your sustainability initiatives. Do not include the sum of national or international facilities' square footage." sqref="G9:H9">
      <formula1>0</formula1>
    </dataValidation>
    <dataValidation type="decimal" operator="greaterThanOrEqual" allowBlank="1" showInputMessage="1" showErrorMessage="1" promptTitle="Other normalization unit" prompt="If your organization uses a normalization unit other than sq.ft or FTE, please enter the number here and explain in the notes section." sqref="G11:H11">
      <formula1>0</formula1>
    </dataValidation>
  </dataValidations>
  <hyperlinks>
    <hyperlink ref="G25" r:id="rId1"/>
  </hyperlinks>
  <pageMargins left="0.7" right="0.7" top="0.75" bottom="0.75" header="0.3" footer="0.3"/>
  <pageSetup scale="86"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I34"/>
  <sheetViews>
    <sheetView showGridLines="0" workbookViewId="0">
      <selection activeCell="C7" sqref="C7"/>
    </sheetView>
  </sheetViews>
  <sheetFormatPr defaultRowHeight="15" x14ac:dyDescent="0.25"/>
  <cols>
    <col min="2" max="2" width="49.5703125" bestFit="1" customWidth="1"/>
    <col min="3" max="3" width="35" customWidth="1"/>
    <col min="4" max="4" width="24.28515625" bestFit="1" customWidth="1"/>
    <col min="5" max="6" width="28.7109375" bestFit="1" customWidth="1"/>
  </cols>
  <sheetData>
    <row r="1" spans="1:7" ht="18.75" x14ac:dyDescent="0.25">
      <c r="B1" s="1" t="s">
        <v>93</v>
      </c>
      <c r="C1" s="1"/>
      <c r="D1" s="1"/>
      <c r="E1" s="1"/>
      <c r="F1" s="1"/>
      <c r="G1" s="1"/>
    </row>
    <row r="2" spans="1:7" ht="15.75" x14ac:dyDescent="0.25">
      <c r="B2" s="31" t="s">
        <v>35</v>
      </c>
      <c r="C2" s="3"/>
      <c r="D2" s="3"/>
      <c r="E2" s="3"/>
      <c r="F2" s="3"/>
      <c r="G2" s="3"/>
    </row>
    <row r="4" spans="1:7" s="5" customFormat="1" x14ac:dyDescent="0.25">
      <c r="A4"/>
      <c r="B4" s="4" t="s">
        <v>14</v>
      </c>
    </row>
    <row r="5" spans="1:7" s="5" customFormat="1" x14ac:dyDescent="0.25">
      <c r="B5" s="72" t="s">
        <v>2</v>
      </c>
      <c r="C5" s="72" t="s">
        <v>3</v>
      </c>
      <c r="D5" s="72" t="s">
        <v>12</v>
      </c>
      <c r="E5" s="72" t="s">
        <v>4</v>
      </c>
    </row>
    <row r="6" spans="1:7" x14ac:dyDescent="0.25">
      <c r="B6" s="73"/>
      <c r="C6" s="73"/>
      <c r="D6" s="73"/>
      <c r="E6" s="73"/>
    </row>
    <row r="7" spans="1:7" x14ac:dyDescent="0.25">
      <c r="B7" s="34" t="s">
        <v>15</v>
      </c>
      <c r="C7" s="47"/>
      <c r="D7" s="34"/>
      <c r="E7" s="35"/>
    </row>
    <row r="8" spans="1:7" x14ac:dyDescent="0.25">
      <c r="B8" s="36" t="s">
        <v>16</v>
      </c>
      <c r="C8" s="48"/>
      <c r="D8" s="36"/>
      <c r="E8" s="37"/>
    </row>
    <row r="9" spans="1:7" x14ac:dyDescent="0.25">
      <c r="B9" s="34" t="s">
        <v>77</v>
      </c>
      <c r="C9" s="47"/>
      <c r="D9" s="34"/>
      <c r="E9" s="35"/>
    </row>
    <row r="10" spans="1:7" x14ac:dyDescent="0.25">
      <c r="B10" s="34" t="s">
        <v>17</v>
      </c>
      <c r="C10" s="47"/>
      <c r="D10" s="34"/>
      <c r="E10" s="35"/>
    </row>
    <row r="11" spans="1:7" x14ac:dyDescent="0.25">
      <c r="B11" s="38" t="s">
        <v>78</v>
      </c>
      <c r="C11" s="47"/>
      <c r="D11" s="34"/>
      <c r="E11" s="35"/>
    </row>
    <row r="12" spans="1:7" x14ac:dyDescent="0.25">
      <c r="B12" s="38" t="s">
        <v>78</v>
      </c>
      <c r="C12" s="47"/>
      <c r="D12" s="34"/>
      <c r="E12" s="35"/>
    </row>
    <row r="14" spans="1:7" x14ac:dyDescent="0.25">
      <c r="B14" s="6" t="s">
        <v>69</v>
      </c>
      <c r="F14" s="7"/>
    </row>
    <row r="15" spans="1:7" x14ac:dyDescent="0.25">
      <c r="B15" s="41" t="s">
        <v>5</v>
      </c>
      <c r="C15" s="70" t="s">
        <v>6</v>
      </c>
      <c r="D15" s="41" t="s">
        <v>74</v>
      </c>
      <c r="E15" s="70" t="s">
        <v>66</v>
      </c>
      <c r="F15" s="70" t="s">
        <v>13</v>
      </c>
    </row>
    <row r="16" spans="1:7" x14ac:dyDescent="0.25">
      <c r="B16" s="42" t="s">
        <v>8</v>
      </c>
      <c r="C16" s="71"/>
      <c r="D16" s="42" t="s">
        <v>75</v>
      </c>
      <c r="E16" s="71"/>
      <c r="F16" s="71"/>
    </row>
    <row r="17" spans="1:9" x14ac:dyDescent="0.25">
      <c r="A17">
        <v>1</v>
      </c>
      <c r="B17" s="36"/>
      <c r="C17" s="33"/>
      <c r="D17" s="36"/>
      <c r="E17" s="45"/>
      <c r="F17" s="32"/>
      <c r="G17" s="8"/>
      <c r="H17" s="8"/>
      <c r="I17" s="8"/>
    </row>
    <row r="18" spans="1:9" x14ac:dyDescent="0.25">
      <c r="A18">
        <v>2</v>
      </c>
      <c r="B18" s="36"/>
      <c r="C18" s="33"/>
      <c r="D18" s="36"/>
      <c r="E18" s="46"/>
      <c r="F18" s="32"/>
      <c r="G18" s="8"/>
      <c r="H18" s="8"/>
      <c r="I18" s="8"/>
    </row>
    <row r="19" spans="1:9" x14ac:dyDescent="0.25">
      <c r="A19">
        <v>3</v>
      </c>
      <c r="B19" s="36"/>
      <c r="C19" s="33"/>
      <c r="D19" s="36"/>
      <c r="E19" s="46"/>
      <c r="F19" s="32"/>
      <c r="G19" s="8"/>
      <c r="H19" s="8"/>
      <c r="I19" s="8"/>
    </row>
    <row r="20" spans="1:9" x14ac:dyDescent="0.25">
      <c r="A20">
        <v>4</v>
      </c>
      <c r="B20" s="36"/>
      <c r="C20" s="33"/>
      <c r="D20" s="36"/>
      <c r="E20" s="46"/>
      <c r="F20" s="32"/>
      <c r="G20" s="8"/>
      <c r="H20" s="8"/>
      <c r="I20" s="8"/>
    </row>
    <row r="21" spans="1:9" x14ac:dyDescent="0.25">
      <c r="A21">
        <v>5</v>
      </c>
      <c r="B21" s="36"/>
      <c r="C21" s="33"/>
      <c r="D21" s="36"/>
      <c r="E21" s="46"/>
      <c r="F21" s="32"/>
      <c r="G21" s="8"/>
      <c r="H21" s="8"/>
      <c r="I21" s="8"/>
    </row>
    <row r="22" spans="1:9" x14ac:dyDescent="0.25">
      <c r="A22">
        <v>6</v>
      </c>
      <c r="B22" s="36"/>
      <c r="C22" s="33"/>
      <c r="D22" s="36"/>
      <c r="E22" s="46"/>
      <c r="F22" s="32"/>
      <c r="G22" s="8"/>
      <c r="H22" s="8"/>
      <c r="I22" s="8"/>
    </row>
    <row r="23" spans="1:9" x14ac:dyDescent="0.25">
      <c r="A23">
        <v>7</v>
      </c>
      <c r="B23" s="36"/>
      <c r="C23" s="33"/>
      <c r="D23" s="36"/>
      <c r="E23" s="46"/>
      <c r="F23" s="32"/>
      <c r="G23" s="8"/>
      <c r="H23" s="8"/>
      <c r="I23" s="8"/>
    </row>
    <row r="24" spans="1:9" x14ac:dyDescent="0.25">
      <c r="A24">
        <v>8</v>
      </c>
      <c r="B24" s="36"/>
      <c r="C24" s="33"/>
      <c r="D24" s="36"/>
      <c r="E24" s="46"/>
      <c r="F24" s="32"/>
    </row>
    <row r="25" spans="1:9" x14ac:dyDescent="0.25">
      <c r="A25">
        <v>9</v>
      </c>
      <c r="B25" s="36"/>
      <c r="C25" s="33"/>
      <c r="D25" s="36"/>
      <c r="E25" s="46"/>
      <c r="F25" s="32"/>
    </row>
    <row r="26" spans="1:9" x14ac:dyDescent="0.25">
      <c r="A26">
        <v>10</v>
      </c>
      <c r="B26" s="36"/>
      <c r="C26" s="33"/>
      <c r="D26" s="36"/>
      <c r="E26" s="46"/>
      <c r="F26" s="32"/>
      <c r="I26" s="8"/>
    </row>
    <row r="27" spans="1:9" x14ac:dyDescent="0.25">
      <c r="A27">
        <v>11</v>
      </c>
      <c r="B27" s="36"/>
      <c r="C27" s="33"/>
      <c r="D27" s="36"/>
      <c r="E27" s="46"/>
      <c r="F27" s="32"/>
    </row>
    <row r="28" spans="1:9" x14ac:dyDescent="0.25">
      <c r="A28">
        <v>12</v>
      </c>
      <c r="B28" s="36"/>
      <c r="C28" s="33"/>
      <c r="D28" s="36"/>
      <c r="E28" s="46"/>
      <c r="F28" s="32"/>
    </row>
    <row r="29" spans="1:9" x14ac:dyDescent="0.25">
      <c r="A29">
        <v>13</v>
      </c>
      <c r="B29" s="36"/>
      <c r="C29" s="33"/>
      <c r="D29" s="36"/>
      <c r="E29" s="46"/>
      <c r="F29" s="32"/>
    </row>
    <row r="30" spans="1:9" x14ac:dyDescent="0.25">
      <c r="A30">
        <v>14</v>
      </c>
      <c r="B30" s="36"/>
      <c r="C30" s="33"/>
      <c r="D30" s="36"/>
      <c r="E30" s="46"/>
      <c r="F30" s="32"/>
    </row>
    <row r="31" spans="1:9" x14ac:dyDescent="0.25">
      <c r="A31">
        <v>15</v>
      </c>
      <c r="B31" s="36"/>
      <c r="C31" s="33"/>
      <c r="D31" s="36"/>
      <c r="E31" s="46"/>
      <c r="F31" s="32"/>
    </row>
    <row r="32" spans="1:9" x14ac:dyDescent="0.25">
      <c r="B32" s="8"/>
      <c r="C32" s="8"/>
      <c r="D32" s="8"/>
    </row>
    <row r="33" spans="2:4" x14ac:dyDescent="0.25">
      <c r="B33" s="8"/>
      <c r="C33" s="8"/>
      <c r="D33" s="8"/>
    </row>
    <row r="34" spans="2:4" x14ac:dyDescent="0.25">
      <c r="B34" s="8"/>
      <c r="C34" s="8"/>
      <c r="D34" s="8"/>
    </row>
  </sheetData>
  <sheetProtection algorithmName="SHA-512" hashValue="tcKknWU3+Vjn2iD4QaX9pRxK+m+O7IYRA86lFyhQV4UfblwjJZ2wVem3eZ5Dude4yaIMBDLd7wuayW5PRssUeQ==" saltValue="s2ERjNc0+H/mu0bt9GGQpQ==" spinCount="100000" sheet="1" selectLockedCells="1" autoFilter="0"/>
  <dataConsolidate/>
  <mergeCells count="7">
    <mergeCell ref="F15:F16"/>
    <mergeCell ref="B5:B6"/>
    <mergeCell ref="C5:C6"/>
    <mergeCell ref="D5:D6"/>
    <mergeCell ref="E5:E6"/>
    <mergeCell ref="C15:C16"/>
    <mergeCell ref="E15:E16"/>
  </mergeCells>
  <dataValidations disablePrompts="1" count="10">
    <dataValidation type="list" allowBlank="1" showInputMessage="1" showErrorMessage="1" sqref="C17:C31">
      <formula1>$B$7:$B$12</formula1>
    </dataValidation>
    <dataValidation allowBlank="1" showInputMessage="1" showErrorMessage="1" promptTitle="Metric" prompt="Typical units of measurement for energy consumption. Use the 'Additional Energy Metric' cell to type in an energy unit that does not already appear in this table." sqref="B5:B6"/>
    <dataValidation allowBlank="1" showInputMessage="1" showErrorMessage="1" promptTitle="Value" prompt="Enter the annualized total of the adjacent metric." sqref="C5:C6"/>
    <dataValidation allowBlank="1" showInputMessage="1" showErrorMessage="1" promptTitle="Baseline Year" prompt="Enter the year that annualized baseline data was collected." sqref="D5:D6"/>
    <dataValidation allowBlank="1" showInputMessage="1" showErrorMessage="1" promptTitle="Notes" prompt="Enter any additional information or notes as needed." sqref="E5:E6"/>
    <dataValidation allowBlank="1" showInputMessage="1" showErrorMessage="1" promptTitle="Initiatives" prompt="Provide a short name or description of your sustainability initiative. More information for each sustainability initiative can be included in the narrative of your application." sqref="B15"/>
    <dataValidation allowBlank="1" showInputMessage="1" showErrorMessage="1" promptTitle="Metric Reduced" prompt="Select a metric from the drop-down list that was reduced as a result of your sustainability initiative." sqref="C15:C16"/>
    <dataValidation allowBlank="1" showInputMessage="1" showErrorMessage="1" promptTitle="Project Year" prompt="Provide the year in which your project/initiative was implemented." sqref="D15"/>
    <dataValidation allowBlank="1" showInputMessage="1" showErrorMessage="1" promptTitle="Annualized Change" prompt="Enter the annualized change to the selected metric as a result of the sustainability initiative." sqref="E15:E16"/>
    <dataValidation allowBlank="1" showInputMessage="1" showErrorMessage="1" promptTitle="Associated Cost Savings" prompt="Enter the annualized cost savings in $/year as a result of the sustainability initiative." sqref="F15:F16"/>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J38"/>
  <sheetViews>
    <sheetView showGridLines="0" topLeftCell="A4" zoomScaleNormal="100" workbookViewId="0">
      <selection activeCell="B13" sqref="B13"/>
    </sheetView>
  </sheetViews>
  <sheetFormatPr defaultRowHeight="15" x14ac:dyDescent="0.25"/>
  <cols>
    <col min="2" max="2" width="49.5703125" bestFit="1" customWidth="1"/>
    <col min="3" max="3" width="35" customWidth="1"/>
    <col min="4" max="4" width="24.28515625" bestFit="1" customWidth="1"/>
    <col min="5" max="6" width="28.7109375" bestFit="1" customWidth="1"/>
  </cols>
  <sheetData>
    <row r="1" spans="2:7" ht="18.75" x14ac:dyDescent="0.25">
      <c r="B1" s="1" t="s">
        <v>93</v>
      </c>
      <c r="C1" s="1"/>
      <c r="D1" s="1"/>
      <c r="E1" s="1"/>
      <c r="F1" s="1"/>
      <c r="G1" s="1"/>
    </row>
    <row r="2" spans="2:7" x14ac:dyDescent="0.25">
      <c r="B2" s="2" t="s">
        <v>48</v>
      </c>
      <c r="C2" s="3"/>
      <c r="D2" s="3"/>
      <c r="E2" s="3"/>
      <c r="F2" s="3"/>
      <c r="G2" s="3"/>
    </row>
    <row r="4" spans="2:7" s="5" customFormat="1" x14ac:dyDescent="0.25">
      <c r="B4" s="4" t="s">
        <v>9</v>
      </c>
    </row>
    <row r="5" spans="2:7" s="5" customFormat="1" x14ac:dyDescent="0.25">
      <c r="B5" s="72" t="s">
        <v>2</v>
      </c>
      <c r="C5" s="72" t="s">
        <v>3</v>
      </c>
      <c r="D5" s="72" t="s">
        <v>12</v>
      </c>
      <c r="E5" s="72" t="s">
        <v>4</v>
      </c>
    </row>
    <row r="6" spans="2:7" x14ac:dyDescent="0.25">
      <c r="B6" s="73"/>
      <c r="C6" s="73"/>
      <c r="D6" s="73"/>
      <c r="E6" s="73"/>
    </row>
    <row r="7" spans="2:7" x14ac:dyDescent="0.25">
      <c r="B7" s="34" t="s">
        <v>10</v>
      </c>
      <c r="C7" s="47"/>
      <c r="D7" s="34"/>
      <c r="E7" s="35"/>
    </row>
    <row r="8" spans="2:7" x14ac:dyDescent="0.25">
      <c r="B8" s="36" t="s">
        <v>11</v>
      </c>
      <c r="C8" s="48"/>
      <c r="D8" s="36"/>
      <c r="E8" s="37"/>
    </row>
    <row r="9" spans="2:7" x14ac:dyDescent="0.25">
      <c r="B9" s="34" t="s">
        <v>27</v>
      </c>
      <c r="C9" s="47"/>
      <c r="D9" s="34"/>
      <c r="E9" s="35"/>
    </row>
    <row r="10" spans="2:7" x14ac:dyDescent="0.25">
      <c r="B10" s="34" t="s">
        <v>101</v>
      </c>
      <c r="C10" s="47"/>
      <c r="D10" s="34"/>
      <c r="E10" s="35"/>
    </row>
    <row r="11" spans="2:7" x14ac:dyDescent="0.25">
      <c r="B11" s="38" t="s">
        <v>79</v>
      </c>
      <c r="C11" s="47"/>
      <c r="D11" s="34"/>
      <c r="E11" s="35"/>
    </row>
    <row r="12" spans="2:7" x14ac:dyDescent="0.25">
      <c r="B12" s="38" t="s">
        <v>79</v>
      </c>
      <c r="C12" s="47"/>
      <c r="D12" s="34"/>
      <c r="E12" s="35"/>
    </row>
    <row r="14" spans="2:7" x14ac:dyDescent="0.25">
      <c r="B14" s="6" t="s">
        <v>68</v>
      </c>
      <c r="F14" s="7"/>
    </row>
    <row r="15" spans="2:7" x14ac:dyDescent="0.25">
      <c r="B15" s="41" t="s">
        <v>5</v>
      </c>
      <c r="C15" s="70" t="s">
        <v>90</v>
      </c>
      <c r="D15" s="41" t="s">
        <v>74</v>
      </c>
      <c r="E15" s="70" t="s">
        <v>66</v>
      </c>
      <c r="F15" s="41" t="s">
        <v>13</v>
      </c>
    </row>
    <row r="16" spans="2:7" x14ac:dyDescent="0.25">
      <c r="B16" s="42" t="s">
        <v>8</v>
      </c>
      <c r="C16" s="71"/>
      <c r="D16" s="42" t="s">
        <v>75</v>
      </c>
      <c r="E16" s="71"/>
      <c r="F16" s="43"/>
    </row>
    <row r="17" spans="1:10" x14ac:dyDescent="0.25">
      <c r="A17">
        <v>1</v>
      </c>
      <c r="B17" s="36"/>
      <c r="C17" s="33"/>
      <c r="D17" s="36"/>
      <c r="E17" s="45"/>
      <c r="F17" s="32"/>
      <c r="G17" s="8"/>
      <c r="H17" s="8"/>
      <c r="J17" s="8"/>
    </row>
    <row r="18" spans="1:10" x14ac:dyDescent="0.25">
      <c r="A18">
        <v>2</v>
      </c>
      <c r="B18" s="36"/>
      <c r="C18" s="33"/>
      <c r="D18" s="36"/>
      <c r="E18" s="46"/>
      <c r="F18" s="32"/>
      <c r="G18" s="8"/>
      <c r="H18" s="8"/>
      <c r="J18" s="8"/>
    </row>
    <row r="19" spans="1:10" x14ac:dyDescent="0.25">
      <c r="A19">
        <v>3</v>
      </c>
      <c r="B19" s="36"/>
      <c r="C19" s="33"/>
      <c r="D19" s="36"/>
      <c r="E19" s="46"/>
      <c r="F19" s="32"/>
      <c r="G19" s="8"/>
      <c r="H19" s="8"/>
      <c r="J19" s="8"/>
    </row>
    <row r="20" spans="1:10" x14ac:dyDescent="0.25">
      <c r="A20">
        <v>4</v>
      </c>
      <c r="B20" s="36"/>
      <c r="C20" s="33"/>
      <c r="D20" s="36"/>
      <c r="E20" s="46"/>
      <c r="F20" s="32"/>
      <c r="G20" s="8"/>
      <c r="H20" s="8"/>
      <c r="J20" s="8"/>
    </row>
    <row r="21" spans="1:10" x14ac:dyDescent="0.25">
      <c r="A21">
        <v>5</v>
      </c>
      <c r="B21" s="36"/>
      <c r="C21" s="33"/>
      <c r="D21" s="36"/>
      <c r="E21" s="46"/>
      <c r="F21" s="32"/>
      <c r="G21" s="8"/>
      <c r="H21" s="8"/>
      <c r="J21" s="8"/>
    </row>
    <row r="22" spans="1:10" x14ac:dyDescent="0.25">
      <c r="A22">
        <v>6</v>
      </c>
      <c r="B22" s="36"/>
      <c r="C22" s="33"/>
      <c r="D22" s="36"/>
      <c r="E22" s="46"/>
      <c r="F22" s="32"/>
      <c r="G22" s="8"/>
      <c r="H22" s="8"/>
      <c r="J22" s="8"/>
    </row>
    <row r="23" spans="1:10" x14ac:dyDescent="0.25">
      <c r="A23">
        <v>7</v>
      </c>
      <c r="B23" s="36"/>
      <c r="C23" s="33"/>
      <c r="D23" s="36"/>
      <c r="E23" s="46"/>
      <c r="F23" s="32"/>
      <c r="G23" s="8"/>
      <c r="H23" s="8"/>
      <c r="J23" s="8"/>
    </row>
    <row r="24" spans="1:10" x14ac:dyDescent="0.25">
      <c r="A24">
        <v>8</v>
      </c>
      <c r="B24" s="36"/>
      <c r="C24" s="33"/>
      <c r="D24" s="36"/>
      <c r="E24" s="46"/>
      <c r="F24" s="32"/>
    </row>
    <row r="25" spans="1:10" x14ac:dyDescent="0.25">
      <c r="A25">
        <v>9</v>
      </c>
      <c r="B25" s="36"/>
      <c r="C25" s="33"/>
      <c r="D25" s="36"/>
      <c r="E25" s="46"/>
      <c r="F25" s="32"/>
    </row>
    <row r="26" spans="1:10" x14ac:dyDescent="0.25">
      <c r="A26">
        <v>10</v>
      </c>
      <c r="B26" s="36"/>
      <c r="C26" s="33"/>
      <c r="D26" s="36"/>
      <c r="E26" s="46"/>
      <c r="F26" s="32"/>
    </row>
    <row r="27" spans="1:10" x14ac:dyDescent="0.25">
      <c r="A27">
        <v>11</v>
      </c>
      <c r="B27" s="36"/>
      <c r="C27" s="33"/>
      <c r="D27" s="36"/>
      <c r="E27" s="46"/>
      <c r="F27" s="32"/>
    </row>
    <row r="28" spans="1:10" x14ac:dyDescent="0.25">
      <c r="A28">
        <v>12</v>
      </c>
      <c r="B28" s="36"/>
      <c r="C28" s="33"/>
      <c r="D28" s="36"/>
      <c r="E28" s="46"/>
      <c r="F28" s="32"/>
    </row>
    <row r="29" spans="1:10" x14ac:dyDescent="0.25">
      <c r="A29">
        <v>13</v>
      </c>
      <c r="B29" s="36"/>
      <c r="C29" s="33"/>
      <c r="D29" s="36"/>
      <c r="E29" s="46"/>
      <c r="F29" s="32"/>
    </row>
    <row r="30" spans="1:10" x14ac:dyDescent="0.25">
      <c r="A30">
        <v>14</v>
      </c>
      <c r="B30" s="36"/>
      <c r="C30" s="33"/>
      <c r="D30" s="36"/>
      <c r="E30" s="46"/>
      <c r="F30" s="32"/>
    </row>
    <row r="31" spans="1:10" x14ac:dyDescent="0.25">
      <c r="A31">
        <v>15</v>
      </c>
      <c r="B31" s="36"/>
      <c r="C31" s="33"/>
      <c r="D31" s="36"/>
      <c r="E31" s="46"/>
      <c r="F31" s="32"/>
    </row>
    <row r="32" spans="1:10" x14ac:dyDescent="0.25">
      <c r="B32" s="8"/>
      <c r="C32" s="8"/>
      <c r="D32" s="8"/>
    </row>
    <row r="33" spans="2:4" x14ac:dyDescent="0.25">
      <c r="B33" s="8"/>
      <c r="C33" s="8"/>
      <c r="D33" s="8"/>
    </row>
    <row r="34" spans="2:4" x14ac:dyDescent="0.25">
      <c r="B34" s="8"/>
      <c r="C34" s="8"/>
      <c r="D34" s="8"/>
    </row>
    <row r="35" spans="2:4" x14ac:dyDescent="0.25">
      <c r="B35" s="8"/>
      <c r="C35" s="8"/>
      <c r="D35" s="8"/>
    </row>
    <row r="36" spans="2:4" x14ac:dyDescent="0.25">
      <c r="B36" s="8"/>
      <c r="C36" s="8"/>
      <c r="D36" s="8"/>
    </row>
    <row r="37" spans="2:4" x14ac:dyDescent="0.25">
      <c r="B37" s="8"/>
      <c r="C37" s="8"/>
      <c r="D37" s="8"/>
    </row>
    <row r="38" spans="2:4" x14ac:dyDescent="0.25">
      <c r="B38" s="8"/>
      <c r="C38" s="8"/>
      <c r="D38" s="8"/>
    </row>
  </sheetData>
  <sheetProtection algorithmName="SHA-512" hashValue="slsbDThCXCVaHRWC6itgykiq/LhAj/OeeDyrIWIPS6pwLpKE+iojkE1ccaUuB2ru8sqLVYyAvSVopkACzrXBew==" saltValue="iyV74uLJRLwSutRwtwKKRA==" spinCount="100000" sheet="1" objects="1" scenarios="1"/>
  <dataConsolidate/>
  <mergeCells count="6">
    <mergeCell ref="B5:B6"/>
    <mergeCell ref="C5:C6"/>
    <mergeCell ref="D5:D6"/>
    <mergeCell ref="E5:E6"/>
    <mergeCell ref="C15:C16"/>
    <mergeCell ref="E15:E16"/>
  </mergeCells>
  <dataValidations count="10">
    <dataValidation type="list" allowBlank="1" showInputMessage="1" showErrorMessage="1" sqref="C17:C31">
      <formula1>$B$7:$B$12</formula1>
    </dataValidation>
    <dataValidation allowBlank="1" showInputMessage="1" showErrorMessage="1" promptTitle="Metric" prompt="Typical units of measurement for waste generation. Use the 'Additional Waste Metric' cell to type in any waste unit that does not already appear in this table." sqref="B5:B6"/>
    <dataValidation allowBlank="1" showInputMessage="1" showErrorMessage="1" promptTitle="Value" prompt="Enter the annualized total of the adjacent metric." sqref="C5:C6"/>
    <dataValidation allowBlank="1" showInputMessage="1" showErrorMessage="1" promptTitle="Baseline Year" prompt="Enter the year that annualized baseline data was collected." sqref="D5:D6"/>
    <dataValidation allowBlank="1" showInputMessage="1" showErrorMessage="1" promptTitle="Notes" prompt="Enter any additional information or notes as needed." sqref="E5:E6"/>
    <dataValidation allowBlank="1" showInputMessage="1" showErrorMessage="1" promptTitle="Initiatives" prompt="Provide a short name or description of your sustainability initiative. More information for each sustainability initiative can be included in the narrative of your application." sqref="B15"/>
    <dataValidation allowBlank="1" showInputMessage="1" showErrorMessage="1" promptTitle="Metric Affected" prompt="Select a metric from the drop-down list that was affected as a result of your sustainability initiative." sqref="C15:C16"/>
    <dataValidation allowBlank="1" showInputMessage="1" showErrorMessage="1" promptTitle="Project Year" prompt="Provide the year in which your project/initiative was implemented." sqref="D15"/>
    <dataValidation allowBlank="1" showInputMessage="1" showErrorMessage="1" promptTitle="Annualized Change" prompt="Enter the annualized change to the selected metric as a result of the sustainability initiative." sqref="E15:E16"/>
    <dataValidation allowBlank="1" showInputMessage="1" showErrorMessage="1" promptTitle="Associated Cost Savings" prompt="Enter the annualized cost savings in $/year as a result of the sustainability initiative." sqref="F15"/>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1:J36"/>
  <sheetViews>
    <sheetView showGridLines="0" zoomScaleNormal="100" workbookViewId="0">
      <selection activeCell="F2" sqref="F2"/>
    </sheetView>
  </sheetViews>
  <sheetFormatPr defaultRowHeight="15" x14ac:dyDescent="0.25"/>
  <cols>
    <col min="2" max="2" width="49.5703125" bestFit="1" customWidth="1"/>
    <col min="3" max="3" width="35" bestFit="1" customWidth="1"/>
    <col min="4" max="4" width="24.28515625" bestFit="1" customWidth="1"/>
    <col min="5" max="5" width="28.5703125" customWidth="1"/>
    <col min="6" max="6" width="28.7109375" bestFit="1" customWidth="1"/>
  </cols>
  <sheetData>
    <row r="1" spans="1:10" ht="18.75" x14ac:dyDescent="0.25">
      <c r="B1" s="1" t="s">
        <v>93</v>
      </c>
      <c r="C1" s="1"/>
      <c r="D1" s="1"/>
      <c r="E1" s="1"/>
      <c r="F1" s="1"/>
      <c r="G1" s="1"/>
    </row>
    <row r="2" spans="1:10" x14ac:dyDescent="0.25">
      <c r="B2" s="2" t="s">
        <v>36</v>
      </c>
      <c r="C2" s="3"/>
      <c r="D2" s="3"/>
      <c r="E2" s="3"/>
      <c r="F2" s="3"/>
      <c r="G2" s="3"/>
    </row>
    <row r="4" spans="1:10" s="5" customFormat="1" x14ac:dyDescent="0.25">
      <c r="B4" s="4" t="s">
        <v>1</v>
      </c>
    </row>
    <row r="5" spans="1:10" s="5" customFormat="1" x14ac:dyDescent="0.25">
      <c r="B5" s="72" t="s">
        <v>2</v>
      </c>
      <c r="C5" s="72" t="s">
        <v>3</v>
      </c>
      <c r="D5" s="72" t="s">
        <v>12</v>
      </c>
      <c r="E5" s="72" t="s">
        <v>4</v>
      </c>
    </row>
    <row r="6" spans="1:10" x14ac:dyDescent="0.25">
      <c r="B6" s="73"/>
      <c r="C6" s="73"/>
      <c r="D6" s="73"/>
      <c r="E6" s="73"/>
    </row>
    <row r="7" spans="1:10" x14ac:dyDescent="0.25">
      <c r="B7" s="34" t="s">
        <v>25</v>
      </c>
      <c r="C7" s="47"/>
      <c r="D7" s="34"/>
      <c r="E7" s="35"/>
    </row>
    <row r="8" spans="1:10" x14ac:dyDescent="0.25">
      <c r="B8" s="36" t="s">
        <v>26</v>
      </c>
      <c r="C8" s="48"/>
      <c r="D8" s="36"/>
      <c r="E8" s="37"/>
    </row>
    <row r="9" spans="1:10" x14ac:dyDescent="0.25">
      <c r="B9" s="38" t="s">
        <v>89</v>
      </c>
      <c r="C9" s="47"/>
      <c r="D9" s="34"/>
      <c r="E9" s="35"/>
    </row>
    <row r="10" spans="1:10" x14ac:dyDescent="0.25">
      <c r="B10" s="38" t="s">
        <v>89</v>
      </c>
      <c r="C10" s="47"/>
      <c r="D10" s="34"/>
      <c r="E10" s="35"/>
    </row>
    <row r="12" spans="1:10" x14ac:dyDescent="0.25">
      <c r="B12" s="6" t="s">
        <v>7</v>
      </c>
      <c r="F12" s="7"/>
    </row>
    <row r="13" spans="1:10" x14ac:dyDescent="0.25">
      <c r="B13" s="41" t="s">
        <v>5</v>
      </c>
      <c r="C13" s="70" t="s">
        <v>6</v>
      </c>
      <c r="D13" s="41" t="s">
        <v>74</v>
      </c>
      <c r="E13" s="70" t="s">
        <v>66</v>
      </c>
      <c r="F13" s="41" t="s">
        <v>13</v>
      </c>
    </row>
    <row r="14" spans="1:10" x14ac:dyDescent="0.25">
      <c r="B14" s="42" t="s">
        <v>8</v>
      </c>
      <c r="C14" s="71"/>
      <c r="D14" s="42" t="s">
        <v>75</v>
      </c>
      <c r="E14" s="71"/>
      <c r="F14" s="43"/>
    </row>
    <row r="15" spans="1:10" x14ac:dyDescent="0.25">
      <c r="A15">
        <v>1</v>
      </c>
      <c r="B15" s="36"/>
      <c r="C15" s="33"/>
      <c r="D15" s="36"/>
      <c r="E15" s="45"/>
      <c r="F15" s="32"/>
      <c r="G15" s="8"/>
      <c r="H15" s="8"/>
      <c r="I15" s="8"/>
      <c r="J15" s="8"/>
    </row>
    <row r="16" spans="1:10" x14ac:dyDescent="0.25">
      <c r="A16">
        <v>2</v>
      </c>
      <c r="B16" s="36"/>
      <c r="C16" s="33"/>
      <c r="D16" s="36"/>
      <c r="E16" s="46"/>
      <c r="F16" s="39"/>
      <c r="G16" s="8"/>
      <c r="H16" s="8"/>
      <c r="I16" s="8"/>
      <c r="J16" s="8"/>
    </row>
    <row r="17" spans="1:10" x14ac:dyDescent="0.25">
      <c r="A17">
        <v>3</v>
      </c>
      <c r="B17" s="36"/>
      <c r="C17" s="33"/>
      <c r="D17" s="36"/>
      <c r="E17" s="46"/>
      <c r="F17" s="39"/>
      <c r="G17" s="8"/>
      <c r="H17" s="8"/>
      <c r="I17" s="8"/>
      <c r="J17" s="8"/>
    </row>
    <row r="18" spans="1:10" x14ac:dyDescent="0.25">
      <c r="A18">
        <v>4</v>
      </c>
      <c r="B18" s="36"/>
      <c r="C18" s="33"/>
      <c r="D18" s="36"/>
      <c r="E18" s="46"/>
      <c r="F18" s="39"/>
      <c r="G18" s="8"/>
      <c r="H18" s="8"/>
      <c r="I18" s="8"/>
      <c r="J18" s="8"/>
    </row>
    <row r="19" spans="1:10" x14ac:dyDescent="0.25">
      <c r="A19">
        <v>5</v>
      </c>
      <c r="B19" s="36"/>
      <c r="C19" s="33"/>
      <c r="D19" s="36"/>
      <c r="E19" s="46"/>
      <c r="F19" s="39"/>
      <c r="G19" s="8"/>
      <c r="H19" s="8"/>
      <c r="I19" s="8"/>
      <c r="J19" s="8"/>
    </row>
    <row r="20" spans="1:10" x14ac:dyDescent="0.25">
      <c r="A20">
        <v>6</v>
      </c>
      <c r="B20" s="36"/>
      <c r="C20" s="33"/>
      <c r="D20" s="36"/>
      <c r="E20" s="46"/>
      <c r="F20" s="39"/>
      <c r="G20" s="8"/>
      <c r="H20" s="8"/>
      <c r="I20" s="8"/>
      <c r="J20" s="8"/>
    </row>
    <row r="21" spans="1:10" x14ac:dyDescent="0.25">
      <c r="A21">
        <v>7</v>
      </c>
      <c r="B21" s="36"/>
      <c r="C21" s="33"/>
      <c r="D21" s="36"/>
      <c r="E21" s="46"/>
      <c r="F21" s="39"/>
      <c r="G21" s="8"/>
      <c r="H21" s="8"/>
      <c r="I21" s="8"/>
      <c r="J21" s="8"/>
    </row>
    <row r="22" spans="1:10" x14ac:dyDescent="0.25">
      <c r="A22">
        <v>8</v>
      </c>
      <c r="B22" s="36"/>
      <c r="C22" s="33"/>
      <c r="D22" s="36"/>
      <c r="E22" s="46"/>
      <c r="F22" s="39"/>
    </row>
    <row r="23" spans="1:10" x14ac:dyDescent="0.25">
      <c r="A23">
        <v>9</v>
      </c>
      <c r="B23" s="36"/>
      <c r="C23" s="33"/>
      <c r="D23" s="36"/>
      <c r="E23" s="46"/>
      <c r="F23" s="39"/>
    </row>
    <row r="24" spans="1:10" x14ac:dyDescent="0.25">
      <c r="A24">
        <v>10</v>
      </c>
      <c r="B24" s="36"/>
      <c r="C24" s="33"/>
      <c r="D24" s="36"/>
      <c r="E24" s="46"/>
      <c r="F24" s="39"/>
      <c r="I24" s="8"/>
    </row>
    <row r="25" spans="1:10" x14ac:dyDescent="0.25">
      <c r="A25">
        <v>11</v>
      </c>
      <c r="B25" s="36"/>
      <c r="C25" s="33"/>
      <c r="D25" s="36"/>
      <c r="E25" s="46"/>
      <c r="F25" s="39"/>
    </row>
    <row r="26" spans="1:10" x14ac:dyDescent="0.25">
      <c r="A26">
        <v>12</v>
      </c>
      <c r="B26" s="36"/>
      <c r="C26" s="33"/>
      <c r="D26" s="36"/>
      <c r="E26" s="46"/>
      <c r="F26" s="39"/>
    </row>
    <row r="27" spans="1:10" x14ac:dyDescent="0.25">
      <c r="A27">
        <v>13</v>
      </c>
      <c r="B27" s="36"/>
      <c r="C27" s="33"/>
      <c r="D27" s="36"/>
      <c r="E27" s="46"/>
      <c r="F27" s="39"/>
    </row>
    <row r="28" spans="1:10" x14ac:dyDescent="0.25">
      <c r="A28">
        <v>14</v>
      </c>
      <c r="B28" s="36"/>
      <c r="C28" s="33"/>
      <c r="D28" s="36"/>
      <c r="E28" s="46"/>
      <c r="F28" s="39"/>
    </row>
    <row r="29" spans="1:10" x14ac:dyDescent="0.25">
      <c r="A29">
        <v>15</v>
      </c>
      <c r="B29" s="36"/>
      <c r="C29" s="33"/>
      <c r="D29" s="36"/>
      <c r="E29" s="46"/>
      <c r="F29" s="39"/>
    </row>
    <row r="30" spans="1:10" x14ac:dyDescent="0.25">
      <c r="B30" s="8"/>
      <c r="C30" s="8"/>
      <c r="D30" s="8"/>
    </row>
    <row r="31" spans="1:10" x14ac:dyDescent="0.25">
      <c r="B31" s="8"/>
      <c r="C31" s="8"/>
      <c r="D31" s="8"/>
    </row>
    <row r="32" spans="1:10" x14ac:dyDescent="0.25">
      <c r="B32" s="8"/>
      <c r="C32" s="8"/>
      <c r="D32" s="8"/>
    </row>
    <row r="33" spans="2:4" x14ac:dyDescent="0.25">
      <c r="B33" s="8"/>
      <c r="C33" s="8"/>
      <c r="D33" s="8"/>
    </row>
    <row r="34" spans="2:4" x14ac:dyDescent="0.25">
      <c r="B34" s="8"/>
      <c r="C34" s="8"/>
      <c r="D34" s="8"/>
    </row>
    <row r="35" spans="2:4" x14ac:dyDescent="0.25">
      <c r="B35" s="8"/>
      <c r="C35" s="8"/>
      <c r="D35" s="8"/>
    </row>
    <row r="36" spans="2:4" x14ac:dyDescent="0.25">
      <c r="B36" s="8"/>
      <c r="C36" s="8"/>
      <c r="D36" s="8"/>
    </row>
  </sheetData>
  <sheetProtection algorithmName="SHA-512" hashValue="EPFfySPjP1xMmeOSffIoB42yHqSKPeSKL0/kYrHggCsv7Gdx4noLbOdT9dGNVb+hFCJjgUILQeWSU7uy66wqpg==" saltValue="vbeS7is16iceTwMUdIA8qA==" spinCount="100000" sheet="1" objects="1" scenarios="1"/>
  <mergeCells count="6">
    <mergeCell ref="B5:B6"/>
    <mergeCell ref="C5:C6"/>
    <mergeCell ref="D5:D6"/>
    <mergeCell ref="E5:E6"/>
    <mergeCell ref="C13:C14"/>
    <mergeCell ref="E13:E14"/>
  </mergeCells>
  <dataValidations count="10">
    <dataValidation type="list" allowBlank="1" showInputMessage="1" showErrorMessage="1" sqref="C15:C29">
      <formula1>$B$7:$B$10</formula1>
    </dataValidation>
    <dataValidation allowBlank="1" showInputMessage="1" showErrorMessage="1" promptTitle="Metric" prompt="Typical units of measurement for transportation fuel consumption. Use the 'Additional Transportation Fuel Metric' cell to type in any transportation fuel unit that does not already appear in this table." sqref="B5:B6"/>
    <dataValidation allowBlank="1" showInputMessage="1" showErrorMessage="1" promptTitle="Value" prompt="Enter the annualized total of the adjacent metric." sqref="C5:C6"/>
    <dataValidation allowBlank="1" showInputMessage="1" showErrorMessage="1" promptTitle="Baseline Year" prompt="Enter the year that annualized baseline data was collected." sqref="D5:D6"/>
    <dataValidation allowBlank="1" showInputMessage="1" showErrorMessage="1" promptTitle="Notes" prompt="Enter any additional information or notes as needed." sqref="E5:E6"/>
    <dataValidation allowBlank="1" showInputMessage="1" showErrorMessage="1" promptTitle="Initiatives" prompt="Provide a short name or description of your sustainability initiative. More information for each sustainability initiative can be included in the narrative of your application." sqref="B13"/>
    <dataValidation allowBlank="1" showInputMessage="1" showErrorMessage="1" promptTitle="Metric Reduced" prompt="Select a metric from the drop-down list that was reduced as a reult of your sustainability initiative." sqref="C13:C14"/>
    <dataValidation allowBlank="1" showInputMessage="1" showErrorMessage="1" promptTitle="Project Year" prompt="Provide the year in which your project was implemented." sqref="D13"/>
    <dataValidation allowBlank="1" showInputMessage="1" showErrorMessage="1" promptTitle="Annualized Change" prompt="Enter the annualized change to the selected metric as a result of the sustainability initiative." sqref="E13:E14"/>
    <dataValidation allowBlank="1" showInputMessage="1" showErrorMessage="1" promptTitle="Annualized Cost Savings ($/year)" prompt="Enter the annualized cost savings in $/year as a result of the sustainability initiative." sqref="F13"/>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J36"/>
  <sheetViews>
    <sheetView showGridLines="0" workbookViewId="0">
      <selection activeCell="F2" sqref="F2"/>
    </sheetView>
  </sheetViews>
  <sheetFormatPr defaultRowHeight="15" x14ac:dyDescent="0.25"/>
  <cols>
    <col min="2" max="2" width="49.5703125" bestFit="1" customWidth="1"/>
    <col min="3" max="3" width="35" bestFit="1" customWidth="1"/>
    <col min="4" max="4" width="24.28515625" bestFit="1" customWidth="1"/>
    <col min="5" max="6" width="28.7109375" bestFit="1" customWidth="1"/>
  </cols>
  <sheetData>
    <row r="1" spans="1:10" ht="18.75" x14ac:dyDescent="0.25">
      <c r="B1" s="1" t="s">
        <v>93</v>
      </c>
      <c r="C1" s="1"/>
      <c r="D1" s="1"/>
      <c r="E1" s="1"/>
      <c r="F1" s="1"/>
      <c r="G1" s="1"/>
    </row>
    <row r="2" spans="1:10" x14ac:dyDescent="0.25">
      <c r="B2" s="2" t="s">
        <v>37</v>
      </c>
      <c r="C2" s="3"/>
      <c r="D2" s="3"/>
      <c r="E2" s="3"/>
      <c r="F2" s="3"/>
      <c r="G2" s="3"/>
    </row>
    <row r="4" spans="1:10" s="5" customFormat="1" x14ac:dyDescent="0.25">
      <c r="B4" s="4" t="s">
        <v>18</v>
      </c>
    </row>
    <row r="5" spans="1:10" s="5" customFormat="1" x14ac:dyDescent="0.25">
      <c r="B5" s="72" t="s">
        <v>2</v>
      </c>
      <c r="C5" s="72" t="s">
        <v>3</v>
      </c>
      <c r="D5" s="72" t="s">
        <v>12</v>
      </c>
      <c r="E5" s="72" t="s">
        <v>4</v>
      </c>
    </row>
    <row r="6" spans="1:10" x14ac:dyDescent="0.25">
      <c r="B6" s="73"/>
      <c r="C6" s="73"/>
      <c r="D6" s="73"/>
      <c r="E6" s="73"/>
    </row>
    <row r="7" spans="1:10" x14ac:dyDescent="0.25">
      <c r="B7" s="34" t="s">
        <v>19</v>
      </c>
      <c r="C7" s="47"/>
      <c r="D7" s="34"/>
      <c r="E7" s="35"/>
    </row>
    <row r="8" spans="1:10" x14ac:dyDescent="0.25">
      <c r="B8" s="36" t="s">
        <v>20</v>
      </c>
      <c r="C8" s="48"/>
      <c r="D8" s="36"/>
      <c r="E8" s="37"/>
    </row>
    <row r="9" spans="1:10" x14ac:dyDescent="0.25">
      <c r="B9" s="38" t="s">
        <v>80</v>
      </c>
      <c r="C9" s="47"/>
      <c r="D9" s="34"/>
      <c r="E9" s="35"/>
    </row>
    <row r="10" spans="1:10" x14ac:dyDescent="0.25">
      <c r="B10" s="38" t="s">
        <v>80</v>
      </c>
      <c r="C10" s="47"/>
      <c r="D10" s="34"/>
      <c r="E10" s="35"/>
    </row>
    <row r="12" spans="1:10" x14ac:dyDescent="0.25">
      <c r="B12" s="6" t="s">
        <v>70</v>
      </c>
      <c r="F12" s="7"/>
    </row>
    <row r="13" spans="1:10" x14ac:dyDescent="0.25">
      <c r="B13" s="41" t="s">
        <v>5</v>
      </c>
      <c r="C13" s="70" t="s">
        <v>6</v>
      </c>
      <c r="D13" s="41" t="s">
        <v>74</v>
      </c>
      <c r="E13" s="70" t="s">
        <v>66</v>
      </c>
      <c r="F13" s="41" t="s">
        <v>13</v>
      </c>
    </row>
    <row r="14" spans="1:10" x14ac:dyDescent="0.25">
      <c r="B14" s="42" t="s">
        <v>8</v>
      </c>
      <c r="C14" s="71"/>
      <c r="D14" s="42" t="s">
        <v>75</v>
      </c>
      <c r="E14" s="71"/>
      <c r="F14" s="43"/>
    </row>
    <row r="15" spans="1:10" x14ac:dyDescent="0.25">
      <c r="A15">
        <v>1</v>
      </c>
      <c r="B15" s="36"/>
      <c r="C15" s="33"/>
      <c r="D15" s="36"/>
      <c r="E15" s="49"/>
      <c r="F15" s="32"/>
      <c r="G15" s="8"/>
      <c r="H15" s="8"/>
      <c r="I15" s="8"/>
      <c r="J15" s="8"/>
    </row>
    <row r="16" spans="1:10" x14ac:dyDescent="0.25">
      <c r="A16">
        <v>2</v>
      </c>
      <c r="B16" s="36"/>
      <c r="C16" s="33"/>
      <c r="D16" s="36"/>
      <c r="E16" s="48"/>
      <c r="F16" s="39"/>
      <c r="G16" s="8"/>
      <c r="H16" s="8"/>
      <c r="I16" s="8"/>
      <c r="J16" s="8"/>
    </row>
    <row r="17" spans="1:10" x14ac:dyDescent="0.25">
      <c r="A17">
        <v>3</v>
      </c>
      <c r="B17" s="36"/>
      <c r="C17" s="33"/>
      <c r="D17" s="36"/>
      <c r="E17" s="48"/>
      <c r="F17" s="39"/>
      <c r="G17" s="8"/>
      <c r="H17" s="8"/>
      <c r="I17" s="8"/>
      <c r="J17" s="8"/>
    </row>
    <row r="18" spans="1:10" x14ac:dyDescent="0.25">
      <c r="A18">
        <v>4</v>
      </c>
      <c r="B18" s="36"/>
      <c r="C18" s="33"/>
      <c r="D18" s="36"/>
      <c r="E18" s="48"/>
      <c r="F18" s="39"/>
      <c r="G18" s="8"/>
      <c r="H18" s="8"/>
      <c r="I18" s="8"/>
      <c r="J18" s="8"/>
    </row>
    <row r="19" spans="1:10" x14ac:dyDescent="0.25">
      <c r="A19">
        <v>5</v>
      </c>
      <c r="B19" s="36"/>
      <c r="C19" s="33"/>
      <c r="D19" s="36"/>
      <c r="E19" s="48"/>
      <c r="F19" s="39"/>
      <c r="G19" s="8"/>
      <c r="H19" s="8"/>
      <c r="I19" s="8"/>
      <c r="J19" s="8"/>
    </row>
    <row r="20" spans="1:10" x14ac:dyDescent="0.25">
      <c r="A20">
        <v>6</v>
      </c>
      <c r="B20" s="36"/>
      <c r="C20" s="33"/>
      <c r="D20" s="36"/>
      <c r="E20" s="48"/>
      <c r="F20" s="39"/>
      <c r="G20" s="8"/>
      <c r="H20" s="8"/>
      <c r="I20" s="8"/>
      <c r="J20" s="8"/>
    </row>
    <row r="21" spans="1:10" x14ac:dyDescent="0.25">
      <c r="A21">
        <v>7</v>
      </c>
      <c r="B21" s="36"/>
      <c r="C21" s="33"/>
      <c r="D21" s="36"/>
      <c r="E21" s="48"/>
      <c r="F21" s="39"/>
      <c r="G21" s="8"/>
      <c r="H21" s="8"/>
      <c r="I21" s="8"/>
      <c r="J21" s="8"/>
    </row>
    <row r="22" spans="1:10" x14ac:dyDescent="0.25">
      <c r="A22">
        <v>8</v>
      </c>
      <c r="B22" s="36"/>
      <c r="C22" s="33"/>
      <c r="D22" s="36"/>
      <c r="E22" s="48"/>
      <c r="F22" s="39"/>
    </row>
    <row r="23" spans="1:10" x14ac:dyDescent="0.25">
      <c r="A23">
        <v>9</v>
      </c>
      <c r="B23" s="36"/>
      <c r="C23" s="33"/>
      <c r="D23" s="36"/>
      <c r="E23" s="48"/>
      <c r="F23" s="39"/>
    </row>
    <row r="24" spans="1:10" x14ac:dyDescent="0.25">
      <c r="A24">
        <v>10</v>
      </c>
      <c r="B24" s="36"/>
      <c r="C24" s="33"/>
      <c r="D24" s="36"/>
      <c r="E24" s="48"/>
      <c r="F24" s="39"/>
      <c r="I24" s="8"/>
    </row>
    <row r="25" spans="1:10" x14ac:dyDescent="0.25">
      <c r="A25">
        <v>11</v>
      </c>
      <c r="B25" s="36"/>
      <c r="C25" s="33"/>
      <c r="D25" s="36"/>
      <c r="E25" s="48"/>
      <c r="F25" s="39"/>
    </row>
    <row r="26" spans="1:10" x14ac:dyDescent="0.25">
      <c r="A26">
        <v>12</v>
      </c>
      <c r="B26" s="36"/>
      <c r="C26" s="33"/>
      <c r="D26" s="36"/>
      <c r="E26" s="48"/>
      <c r="F26" s="39"/>
    </row>
    <row r="27" spans="1:10" x14ac:dyDescent="0.25">
      <c r="A27">
        <v>13</v>
      </c>
      <c r="B27" s="36"/>
      <c r="C27" s="33"/>
      <c r="D27" s="36"/>
      <c r="E27" s="48"/>
      <c r="F27" s="39"/>
    </row>
    <row r="28" spans="1:10" x14ac:dyDescent="0.25">
      <c r="A28">
        <v>14</v>
      </c>
      <c r="B28" s="36"/>
      <c r="C28" s="33"/>
      <c r="D28" s="36"/>
      <c r="E28" s="48"/>
      <c r="F28" s="39"/>
    </row>
    <row r="29" spans="1:10" x14ac:dyDescent="0.25">
      <c r="A29">
        <v>15</v>
      </c>
      <c r="B29" s="36"/>
      <c r="C29" s="33"/>
      <c r="D29" s="36"/>
      <c r="E29" s="48"/>
      <c r="F29" s="39"/>
    </row>
    <row r="30" spans="1:10" x14ac:dyDescent="0.25">
      <c r="B30" s="8"/>
      <c r="C30" s="8"/>
      <c r="D30" s="8"/>
    </row>
    <row r="31" spans="1:10" x14ac:dyDescent="0.25">
      <c r="B31" s="8"/>
      <c r="C31" s="8"/>
      <c r="D31" s="8"/>
    </row>
    <row r="32" spans="1:10" x14ac:dyDescent="0.25">
      <c r="B32" s="8"/>
      <c r="C32" s="8"/>
      <c r="D32" s="8"/>
    </row>
    <row r="33" spans="2:4" x14ac:dyDescent="0.25">
      <c r="B33" s="8"/>
      <c r="C33" s="8"/>
      <c r="D33" s="8"/>
    </row>
    <row r="34" spans="2:4" x14ac:dyDescent="0.25">
      <c r="B34" s="8"/>
      <c r="C34" s="8"/>
      <c r="D34" s="8"/>
    </row>
    <row r="35" spans="2:4" x14ac:dyDescent="0.25">
      <c r="B35" s="8"/>
      <c r="C35" s="8"/>
      <c r="D35" s="8"/>
    </row>
    <row r="36" spans="2:4" x14ac:dyDescent="0.25">
      <c r="B36" s="8"/>
      <c r="C36" s="8"/>
      <c r="D36" s="8"/>
    </row>
  </sheetData>
  <sheetProtection algorithmName="SHA-512" hashValue="2uaKwWOqVobPfCM+sUzbOl3c5RnjQ6zDIbCP+sWiV3sFkAgJj0kiwD04nQ1fFyvzGkg8gneRnCy13Tz7ngnbtg==" saltValue="i/t4t3JylLRMgzj4sTViow==" spinCount="100000" sheet="1" objects="1" scenarios="1"/>
  <mergeCells count="6">
    <mergeCell ref="B5:B6"/>
    <mergeCell ref="C5:C6"/>
    <mergeCell ref="D5:D6"/>
    <mergeCell ref="E5:E6"/>
    <mergeCell ref="C13:C14"/>
    <mergeCell ref="E13:E14"/>
  </mergeCells>
  <dataValidations count="10">
    <dataValidation type="list" allowBlank="1" showInputMessage="1" showErrorMessage="1" sqref="C15:C29">
      <formula1>$B$7:$B$10</formula1>
    </dataValidation>
    <dataValidation allowBlank="1" showInputMessage="1" showErrorMessage="1" promptTitle="Metric" prompt="Typical units of measurement for emissions generation. Use the 'Additional Emissions Metric' cell to type in any emissions unit that does not already appear in this table." sqref="B5:B6"/>
    <dataValidation allowBlank="1" showInputMessage="1" showErrorMessage="1" promptTitle="Value" prompt="Enter the annualized total of the adjacent metric." sqref="C5:C6"/>
    <dataValidation allowBlank="1" showInputMessage="1" showErrorMessage="1" promptTitle="Baseline Year" prompt="Enter the year that annualized baseline data was collected." sqref="D5:D6"/>
    <dataValidation allowBlank="1" showInputMessage="1" showErrorMessage="1" promptTitle="Notes" prompt="Enter any additional information or notes as needed." sqref="E5:E6"/>
    <dataValidation allowBlank="1" showInputMessage="1" showErrorMessage="1" promptTitle="Initiatives" prompt="Provide a short name or description of your sustainability initiative. More information for each sustainability initiative can be included in the narrative of your application." sqref="B13"/>
    <dataValidation allowBlank="1" showInputMessage="1" showErrorMessage="1" promptTitle="Metric Reduced" prompt="Select a metric from the drop-down list that was reduced as a result of your sustainability initiative." sqref="C13:C14"/>
    <dataValidation allowBlank="1" showInputMessage="1" showErrorMessage="1" promptTitle="Project Year" prompt="Provide the year in which your project/initiative was implemented" sqref="D13"/>
    <dataValidation allowBlank="1" showInputMessage="1" showErrorMessage="1" promptTitle="Annualized Change" prompt="Enter the annualized change to the selected metric as a result of the sustainability initiative." sqref="E13:E14"/>
    <dataValidation allowBlank="1" showInputMessage="1" showErrorMessage="1" promptTitle="Associated Cost Savings ($/year)" prompt="Enter the annualized cost savings in $/year as a result of the sustainability initiative." sqref="F13"/>
  </dataValidation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J36"/>
  <sheetViews>
    <sheetView showGridLines="0" workbookViewId="0">
      <selection activeCell="D7" sqref="D7:D10"/>
    </sheetView>
  </sheetViews>
  <sheetFormatPr defaultRowHeight="15" x14ac:dyDescent="0.25"/>
  <cols>
    <col min="2" max="2" width="49.5703125" bestFit="1" customWidth="1"/>
    <col min="3" max="3" width="35" bestFit="1" customWidth="1"/>
    <col min="4" max="4" width="26.140625" bestFit="1" customWidth="1"/>
    <col min="5" max="6" width="28.7109375" bestFit="1" customWidth="1"/>
  </cols>
  <sheetData>
    <row r="1" spans="1:10" ht="18.75" x14ac:dyDescent="0.25">
      <c r="B1" s="1" t="s">
        <v>93</v>
      </c>
      <c r="C1" s="1"/>
      <c r="D1" s="1"/>
      <c r="E1" s="1"/>
      <c r="F1" s="1"/>
      <c r="G1" s="1"/>
    </row>
    <row r="2" spans="1:10" x14ac:dyDescent="0.25">
      <c r="B2" s="2" t="s">
        <v>38</v>
      </c>
      <c r="C2" s="3"/>
      <c r="D2" s="3"/>
      <c r="E2" s="3"/>
      <c r="F2" s="3"/>
      <c r="G2" s="3"/>
    </row>
    <row r="4" spans="1:10" s="5" customFormat="1" x14ac:dyDescent="0.25">
      <c r="B4" s="4" t="s">
        <v>24</v>
      </c>
    </row>
    <row r="5" spans="1:10" s="5" customFormat="1" x14ac:dyDescent="0.25">
      <c r="B5" s="72" t="s">
        <v>2</v>
      </c>
      <c r="C5" s="72" t="s">
        <v>3</v>
      </c>
      <c r="D5" s="72" t="s">
        <v>12</v>
      </c>
      <c r="E5" s="72" t="s">
        <v>4</v>
      </c>
    </row>
    <row r="6" spans="1:10" x14ac:dyDescent="0.25">
      <c r="B6" s="73"/>
      <c r="C6" s="73"/>
      <c r="D6" s="73"/>
      <c r="E6" s="73"/>
    </row>
    <row r="7" spans="1:10" x14ac:dyDescent="0.25">
      <c r="B7" s="34" t="s">
        <v>21</v>
      </c>
      <c r="C7" s="47"/>
      <c r="D7" s="34"/>
      <c r="E7" s="35"/>
    </row>
    <row r="8" spans="1:10" x14ac:dyDescent="0.25">
      <c r="B8" s="36" t="s">
        <v>22</v>
      </c>
      <c r="C8" s="48"/>
      <c r="D8" s="36"/>
      <c r="E8" s="37"/>
    </row>
    <row r="9" spans="1:10" x14ac:dyDescent="0.25">
      <c r="B9" s="38" t="s">
        <v>81</v>
      </c>
      <c r="C9" s="47"/>
      <c r="D9" s="34"/>
      <c r="E9" s="35"/>
    </row>
    <row r="10" spans="1:10" x14ac:dyDescent="0.25">
      <c r="B10" s="38" t="s">
        <v>81</v>
      </c>
      <c r="C10" s="47"/>
      <c r="D10" s="34"/>
      <c r="E10" s="35"/>
    </row>
    <row r="12" spans="1:10" x14ac:dyDescent="0.25">
      <c r="B12" s="6" t="s">
        <v>71</v>
      </c>
      <c r="F12" s="7"/>
    </row>
    <row r="13" spans="1:10" x14ac:dyDescent="0.25">
      <c r="B13" s="41" t="s">
        <v>5</v>
      </c>
      <c r="C13" s="70" t="s">
        <v>6</v>
      </c>
      <c r="D13" s="41" t="s">
        <v>74</v>
      </c>
      <c r="E13" s="70" t="s">
        <v>66</v>
      </c>
      <c r="F13" s="41" t="s">
        <v>13</v>
      </c>
    </row>
    <row r="14" spans="1:10" x14ac:dyDescent="0.25">
      <c r="B14" s="42" t="s">
        <v>8</v>
      </c>
      <c r="C14" s="71"/>
      <c r="D14" s="42" t="s">
        <v>75</v>
      </c>
      <c r="E14" s="71"/>
      <c r="F14" s="43"/>
    </row>
    <row r="15" spans="1:10" x14ac:dyDescent="0.25">
      <c r="A15">
        <v>1</v>
      </c>
      <c r="B15" s="36"/>
      <c r="C15" s="33"/>
      <c r="D15" s="36"/>
      <c r="E15" s="45"/>
      <c r="F15" s="32"/>
      <c r="G15" s="8"/>
      <c r="H15" s="8"/>
      <c r="I15" s="8"/>
      <c r="J15" s="8"/>
    </row>
    <row r="16" spans="1:10" x14ac:dyDescent="0.25">
      <c r="A16">
        <v>2</v>
      </c>
      <c r="B16" s="36"/>
      <c r="C16" s="33"/>
      <c r="D16" s="36"/>
      <c r="E16" s="46"/>
      <c r="F16" s="39"/>
      <c r="G16" s="8"/>
      <c r="H16" s="8"/>
      <c r="I16" s="8"/>
      <c r="J16" s="8"/>
    </row>
    <row r="17" spans="1:10" x14ac:dyDescent="0.25">
      <c r="A17">
        <v>3</v>
      </c>
      <c r="B17" s="36"/>
      <c r="C17" s="33"/>
      <c r="D17" s="36"/>
      <c r="E17" s="46"/>
      <c r="F17" s="39"/>
      <c r="G17" s="8"/>
      <c r="H17" s="8"/>
      <c r="I17" s="8"/>
      <c r="J17" s="8"/>
    </row>
    <row r="18" spans="1:10" x14ac:dyDescent="0.25">
      <c r="A18">
        <v>4</v>
      </c>
      <c r="B18" s="36"/>
      <c r="C18" s="33"/>
      <c r="D18" s="36"/>
      <c r="E18" s="46"/>
      <c r="F18" s="39"/>
      <c r="G18" s="8"/>
      <c r="H18" s="8"/>
      <c r="I18" s="8"/>
      <c r="J18" s="8"/>
    </row>
    <row r="19" spans="1:10" x14ac:dyDescent="0.25">
      <c r="A19">
        <v>5</v>
      </c>
      <c r="B19" s="36"/>
      <c r="C19" s="33"/>
      <c r="D19" s="36"/>
      <c r="E19" s="46"/>
      <c r="F19" s="39"/>
      <c r="G19" s="8"/>
      <c r="H19" s="8"/>
      <c r="I19" s="8"/>
      <c r="J19" s="8"/>
    </row>
    <row r="20" spans="1:10" x14ac:dyDescent="0.25">
      <c r="A20">
        <v>6</v>
      </c>
      <c r="B20" s="36"/>
      <c r="C20" s="33"/>
      <c r="D20" s="36"/>
      <c r="E20" s="46"/>
      <c r="F20" s="39"/>
      <c r="G20" s="8"/>
      <c r="H20" s="8"/>
      <c r="I20" s="8"/>
      <c r="J20" s="8"/>
    </row>
    <row r="21" spans="1:10" x14ac:dyDescent="0.25">
      <c r="A21">
        <v>7</v>
      </c>
      <c r="B21" s="36"/>
      <c r="C21" s="33"/>
      <c r="D21" s="36"/>
      <c r="E21" s="46"/>
      <c r="F21" s="39"/>
      <c r="G21" s="8"/>
      <c r="H21" s="8"/>
      <c r="I21" s="8"/>
      <c r="J21" s="8"/>
    </row>
    <row r="22" spans="1:10" x14ac:dyDescent="0.25">
      <c r="A22">
        <v>8</v>
      </c>
      <c r="B22" s="36"/>
      <c r="C22" s="33"/>
      <c r="D22" s="36"/>
      <c r="E22" s="46"/>
      <c r="F22" s="39"/>
    </row>
    <row r="23" spans="1:10" x14ac:dyDescent="0.25">
      <c r="A23">
        <v>9</v>
      </c>
      <c r="B23" s="36"/>
      <c r="C23" s="33"/>
      <c r="D23" s="36"/>
      <c r="E23" s="46"/>
      <c r="F23" s="39"/>
    </row>
    <row r="24" spans="1:10" x14ac:dyDescent="0.25">
      <c r="A24">
        <v>10</v>
      </c>
      <c r="B24" s="36"/>
      <c r="C24" s="33"/>
      <c r="D24" s="36"/>
      <c r="E24" s="46"/>
      <c r="F24" s="39"/>
      <c r="I24" s="8"/>
    </row>
    <row r="25" spans="1:10" x14ac:dyDescent="0.25">
      <c r="A25">
        <v>11</v>
      </c>
      <c r="B25" s="36"/>
      <c r="C25" s="33"/>
      <c r="D25" s="36"/>
      <c r="E25" s="46"/>
      <c r="F25" s="39"/>
    </row>
    <row r="26" spans="1:10" x14ac:dyDescent="0.25">
      <c r="A26">
        <v>12</v>
      </c>
      <c r="B26" s="36"/>
      <c r="C26" s="33"/>
      <c r="D26" s="36"/>
      <c r="E26" s="46"/>
      <c r="F26" s="39"/>
    </row>
    <row r="27" spans="1:10" x14ac:dyDescent="0.25">
      <c r="A27">
        <v>13</v>
      </c>
      <c r="B27" s="36"/>
      <c r="C27" s="33"/>
      <c r="D27" s="36"/>
      <c r="E27" s="46"/>
      <c r="F27" s="39"/>
    </row>
    <row r="28" spans="1:10" x14ac:dyDescent="0.25">
      <c r="A28">
        <v>14</v>
      </c>
      <c r="B28" s="36"/>
      <c r="C28" s="33"/>
      <c r="D28" s="36"/>
      <c r="E28" s="46"/>
      <c r="F28" s="39"/>
    </row>
    <row r="29" spans="1:10" x14ac:dyDescent="0.25">
      <c r="A29">
        <v>15</v>
      </c>
      <c r="B29" s="36"/>
      <c r="C29" s="33"/>
      <c r="D29" s="36"/>
      <c r="E29" s="46"/>
      <c r="F29" s="39"/>
    </row>
    <row r="30" spans="1:10" x14ac:dyDescent="0.25">
      <c r="B30" s="8"/>
      <c r="C30" s="8"/>
      <c r="D30" s="8"/>
    </row>
    <row r="31" spans="1:10" x14ac:dyDescent="0.25">
      <c r="B31" s="8"/>
      <c r="C31" s="8"/>
      <c r="D31" s="8"/>
    </row>
    <row r="32" spans="1:10" x14ac:dyDescent="0.25">
      <c r="B32" s="8"/>
      <c r="C32" s="8"/>
      <c r="D32" s="8"/>
    </row>
    <row r="33" spans="2:4" x14ac:dyDescent="0.25">
      <c r="B33" s="8"/>
      <c r="C33" s="8"/>
      <c r="D33" s="8"/>
    </row>
    <row r="34" spans="2:4" x14ac:dyDescent="0.25">
      <c r="B34" s="8"/>
      <c r="C34" s="8"/>
      <c r="D34" s="8"/>
    </row>
    <row r="35" spans="2:4" x14ac:dyDescent="0.25">
      <c r="B35" s="8"/>
      <c r="C35" s="8"/>
      <c r="D35" s="8"/>
    </row>
    <row r="36" spans="2:4" x14ac:dyDescent="0.25">
      <c r="B36" s="8"/>
      <c r="C36" s="8"/>
      <c r="D36" s="8"/>
    </row>
  </sheetData>
  <sheetProtection algorithmName="SHA-512" hashValue="fkNN8zD/mP5VPmhv9lHoO+wewIFJqWGJq4Lb5xaAqiulVLbByiGVG74zkGGHsIY4Hy6pKqf2HXc2wuBQCpc0SA==" saltValue="UwVtF1RpxxAc22EvYs6zfA==" spinCount="100000" sheet="1" objects="1" scenarios="1"/>
  <mergeCells count="6">
    <mergeCell ref="B5:B6"/>
    <mergeCell ref="C5:C6"/>
    <mergeCell ref="D5:D6"/>
    <mergeCell ref="E5:E6"/>
    <mergeCell ref="C13:C14"/>
    <mergeCell ref="E13:E14"/>
  </mergeCells>
  <dataValidations count="10">
    <dataValidation type="list" allowBlank="1" showInputMessage="1" showErrorMessage="1" sqref="C15:C29">
      <formula1>$B$7:$B$10</formula1>
    </dataValidation>
    <dataValidation allowBlank="1" showInputMessage="1" showErrorMessage="1" promptTitle="Metric" prompt="Typical units of measurement for water consumption and discharge. Use the 'Additional Water Metric' cell to type in any water unit that does not already appear in this table." sqref="B5:B6"/>
    <dataValidation allowBlank="1" showInputMessage="1" showErrorMessage="1" promptTitle="Value" prompt="Enter the annualized total of the adjacent metric." sqref="C5:C6"/>
    <dataValidation allowBlank="1" showInputMessage="1" showErrorMessage="1" promptTitle="Baseline Year" prompt="Enter the year that annualized baseline data was collected." sqref="D5:D6"/>
    <dataValidation allowBlank="1" showInputMessage="1" showErrorMessage="1" promptTitle="Notes" prompt="Enter any additional information or notes as needed." sqref="E5:E6"/>
    <dataValidation allowBlank="1" showInputMessage="1" showErrorMessage="1" promptTitle="Initiatives" prompt="Provide a short name or description of your sustainability initiative. More information for each sustainability initiative can be included in the narrative of your application." sqref="B13"/>
    <dataValidation allowBlank="1" showInputMessage="1" showErrorMessage="1" promptTitle="Metric Reduced" prompt="Select a metric from the drop-down list that was reduced as a result of your sustainability initiative." sqref="C13:C14"/>
    <dataValidation allowBlank="1" showInputMessage="1" showErrorMessage="1" promptTitle="Project Year" prompt="Provide the year in which your project/initiative was implemented." sqref="D13"/>
    <dataValidation allowBlank="1" showInputMessage="1" showErrorMessage="1" promptTitle="Annualized Change" prompt="Enter the annualized change to the selected metric as a result of the sustainability initiative." sqref="E13:E14"/>
    <dataValidation allowBlank="1" showInputMessage="1" showErrorMessage="1" promptTitle="Associated Cost Savings ($/year)" prompt="Enter the annualized cost savings in $/year as a result of the sustainability initiative." sqref="F13"/>
  </dataValidation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99FF"/>
  </sheetPr>
  <dimension ref="A1:J37"/>
  <sheetViews>
    <sheetView showGridLines="0" workbookViewId="0">
      <selection activeCell="C35" sqref="C35"/>
    </sheetView>
  </sheetViews>
  <sheetFormatPr defaultRowHeight="15" x14ac:dyDescent="0.25"/>
  <cols>
    <col min="2" max="2" width="49.5703125" bestFit="1" customWidth="1"/>
    <col min="3" max="3" width="35" bestFit="1" customWidth="1"/>
    <col min="4" max="4" width="24.28515625" bestFit="1" customWidth="1"/>
    <col min="5" max="6" width="28.7109375" bestFit="1" customWidth="1"/>
  </cols>
  <sheetData>
    <row r="1" spans="1:10" ht="18.75" x14ac:dyDescent="0.25">
      <c r="B1" s="1" t="s">
        <v>93</v>
      </c>
      <c r="C1" s="1"/>
      <c r="D1" s="1"/>
      <c r="E1" s="1"/>
      <c r="F1" s="1"/>
      <c r="G1" s="1"/>
    </row>
    <row r="2" spans="1:10" x14ac:dyDescent="0.25">
      <c r="B2" s="2" t="s">
        <v>63</v>
      </c>
      <c r="C2" s="3"/>
      <c r="D2" s="3"/>
      <c r="E2" s="3"/>
      <c r="F2" s="3"/>
      <c r="G2" s="3"/>
    </row>
    <row r="4" spans="1:10" s="5" customFormat="1" x14ac:dyDescent="0.25">
      <c r="B4" s="4" t="s">
        <v>28</v>
      </c>
    </row>
    <row r="5" spans="1:10" s="5" customFormat="1" x14ac:dyDescent="0.25">
      <c r="B5" s="72" t="s">
        <v>2</v>
      </c>
      <c r="C5" s="72" t="s">
        <v>3</v>
      </c>
      <c r="D5" s="72" t="s">
        <v>12</v>
      </c>
      <c r="E5" s="72" t="s">
        <v>4</v>
      </c>
    </row>
    <row r="6" spans="1:10" x14ac:dyDescent="0.25">
      <c r="B6" s="73"/>
      <c r="C6" s="73"/>
      <c r="D6" s="73"/>
      <c r="E6" s="73"/>
    </row>
    <row r="7" spans="1:10" x14ac:dyDescent="0.25">
      <c r="B7" s="38" t="s">
        <v>29</v>
      </c>
      <c r="C7" s="47"/>
      <c r="D7" s="34"/>
      <c r="E7" s="35"/>
    </row>
    <row r="8" spans="1:10" x14ac:dyDescent="0.25">
      <c r="B8" s="40" t="s">
        <v>30</v>
      </c>
      <c r="C8" s="48"/>
      <c r="D8" s="36"/>
      <c r="E8" s="37"/>
    </row>
    <row r="9" spans="1:10" x14ac:dyDescent="0.25">
      <c r="B9" s="38" t="s">
        <v>31</v>
      </c>
      <c r="C9" s="48"/>
      <c r="D9" s="36"/>
      <c r="E9" s="35"/>
    </row>
    <row r="10" spans="1:10" x14ac:dyDescent="0.25">
      <c r="B10" s="38" t="s">
        <v>82</v>
      </c>
      <c r="C10" s="47"/>
      <c r="D10" s="34"/>
      <c r="E10" s="35"/>
    </row>
    <row r="11" spans="1:10" x14ac:dyDescent="0.25">
      <c r="B11" s="38" t="s">
        <v>83</v>
      </c>
      <c r="C11" s="47"/>
      <c r="D11" s="34"/>
      <c r="E11" s="35"/>
    </row>
    <row r="13" spans="1:10" x14ac:dyDescent="0.25">
      <c r="B13" s="6" t="s">
        <v>72</v>
      </c>
      <c r="F13" s="7"/>
    </row>
    <row r="14" spans="1:10" x14ac:dyDescent="0.25">
      <c r="B14" s="41" t="s">
        <v>5</v>
      </c>
      <c r="C14" s="70" t="s">
        <v>90</v>
      </c>
      <c r="D14" s="41" t="s">
        <v>74</v>
      </c>
      <c r="E14" s="70" t="s">
        <v>66</v>
      </c>
      <c r="F14" s="41" t="s">
        <v>13</v>
      </c>
    </row>
    <row r="15" spans="1:10" x14ac:dyDescent="0.25">
      <c r="B15" s="44" t="s">
        <v>8</v>
      </c>
      <c r="C15" s="71"/>
      <c r="D15" s="42" t="s">
        <v>75</v>
      </c>
      <c r="E15" s="71"/>
      <c r="F15" s="43"/>
    </row>
    <row r="16" spans="1:10" x14ac:dyDescent="0.25">
      <c r="A16">
        <v>1</v>
      </c>
      <c r="B16" s="36"/>
      <c r="C16" s="33"/>
      <c r="D16" s="36"/>
      <c r="E16" s="45"/>
      <c r="F16" s="50"/>
      <c r="G16" s="8"/>
      <c r="H16" s="8"/>
      <c r="I16" s="8"/>
      <c r="J16" s="8"/>
    </row>
    <row r="17" spans="1:10" x14ac:dyDescent="0.25">
      <c r="A17">
        <v>2</v>
      </c>
      <c r="B17" s="36"/>
      <c r="C17" s="33"/>
      <c r="D17" s="36"/>
      <c r="E17" s="46"/>
      <c r="F17" s="51"/>
      <c r="G17" s="8"/>
      <c r="H17" s="8"/>
      <c r="I17" s="8"/>
      <c r="J17" s="8"/>
    </row>
    <row r="18" spans="1:10" x14ac:dyDescent="0.25">
      <c r="A18">
        <v>3</v>
      </c>
      <c r="B18" s="36"/>
      <c r="C18" s="33"/>
      <c r="D18" s="36"/>
      <c r="E18" s="46"/>
      <c r="F18" s="51"/>
      <c r="G18" s="8"/>
      <c r="H18" s="8"/>
      <c r="I18" s="8"/>
      <c r="J18" s="8"/>
    </row>
    <row r="19" spans="1:10" x14ac:dyDescent="0.25">
      <c r="A19">
        <v>4</v>
      </c>
      <c r="B19" s="36"/>
      <c r="C19" s="33"/>
      <c r="D19" s="36"/>
      <c r="E19" s="46"/>
      <c r="F19" s="51"/>
      <c r="G19" s="8"/>
      <c r="H19" s="8"/>
      <c r="I19" s="8"/>
      <c r="J19" s="8"/>
    </row>
    <row r="20" spans="1:10" x14ac:dyDescent="0.25">
      <c r="A20">
        <v>5</v>
      </c>
      <c r="B20" s="36"/>
      <c r="C20" s="33"/>
      <c r="D20" s="36"/>
      <c r="E20" s="46"/>
      <c r="F20" s="51"/>
      <c r="G20" s="8"/>
      <c r="H20" s="8"/>
      <c r="I20" s="8"/>
      <c r="J20" s="8"/>
    </row>
    <row r="21" spans="1:10" x14ac:dyDescent="0.25">
      <c r="A21">
        <v>6</v>
      </c>
      <c r="B21" s="36"/>
      <c r="C21" s="33"/>
      <c r="D21" s="36"/>
      <c r="E21" s="46"/>
      <c r="F21" s="51"/>
      <c r="G21" s="8"/>
      <c r="H21" s="8"/>
      <c r="I21" s="8"/>
      <c r="J21" s="8"/>
    </row>
    <row r="22" spans="1:10" x14ac:dyDescent="0.25">
      <c r="A22">
        <v>7</v>
      </c>
      <c r="B22" s="36"/>
      <c r="C22" s="33"/>
      <c r="D22" s="36"/>
      <c r="E22" s="46"/>
      <c r="F22" s="51"/>
      <c r="G22" s="8"/>
      <c r="H22" s="8"/>
      <c r="I22" s="8"/>
      <c r="J22" s="8"/>
    </row>
    <row r="23" spans="1:10" x14ac:dyDescent="0.25">
      <c r="A23">
        <v>8</v>
      </c>
      <c r="B23" s="36"/>
      <c r="C23" s="33"/>
      <c r="D23" s="36"/>
      <c r="E23" s="46"/>
      <c r="F23" s="51"/>
    </row>
    <row r="24" spans="1:10" x14ac:dyDescent="0.25">
      <c r="A24">
        <v>9</v>
      </c>
      <c r="B24" s="36"/>
      <c r="C24" s="33"/>
      <c r="D24" s="36"/>
      <c r="E24" s="46"/>
      <c r="F24" s="51"/>
    </row>
    <row r="25" spans="1:10" x14ac:dyDescent="0.25">
      <c r="A25">
        <v>10</v>
      </c>
      <c r="B25" s="36"/>
      <c r="C25" s="33"/>
      <c r="D25" s="36"/>
      <c r="E25" s="46"/>
      <c r="F25" s="51"/>
      <c r="I25" s="8"/>
    </row>
    <row r="26" spans="1:10" x14ac:dyDescent="0.25">
      <c r="A26">
        <v>11</v>
      </c>
      <c r="B26" s="36"/>
      <c r="C26" s="33"/>
      <c r="D26" s="36"/>
      <c r="E26" s="46"/>
      <c r="F26" s="51"/>
    </row>
    <row r="27" spans="1:10" x14ac:dyDescent="0.25">
      <c r="A27">
        <v>12</v>
      </c>
      <c r="B27" s="36"/>
      <c r="C27" s="33"/>
      <c r="D27" s="36"/>
      <c r="E27" s="46"/>
      <c r="F27" s="51"/>
    </row>
    <row r="28" spans="1:10" x14ac:dyDescent="0.25">
      <c r="A28">
        <v>13</v>
      </c>
      <c r="B28" s="36"/>
      <c r="C28" s="33"/>
      <c r="D28" s="36"/>
      <c r="E28" s="46"/>
      <c r="F28" s="51"/>
    </row>
    <row r="29" spans="1:10" x14ac:dyDescent="0.25">
      <c r="A29">
        <v>14</v>
      </c>
      <c r="B29" s="36"/>
      <c r="C29" s="33"/>
      <c r="D29" s="36"/>
      <c r="E29" s="46"/>
      <c r="F29" s="51"/>
    </row>
    <row r="30" spans="1:10" x14ac:dyDescent="0.25">
      <c r="A30">
        <v>15</v>
      </c>
      <c r="B30" s="36"/>
      <c r="C30" s="33"/>
      <c r="D30" s="36"/>
      <c r="E30" s="46"/>
      <c r="F30" s="51"/>
    </row>
    <row r="31" spans="1:10" x14ac:dyDescent="0.25">
      <c r="B31" s="8"/>
      <c r="C31" s="8"/>
      <c r="D31" s="8"/>
    </row>
    <row r="32" spans="1:10" x14ac:dyDescent="0.25">
      <c r="B32" s="8"/>
      <c r="C32" s="8"/>
      <c r="D32" s="8"/>
    </row>
    <row r="33" spans="2:4" x14ac:dyDescent="0.25">
      <c r="B33" s="8"/>
      <c r="C33" s="8"/>
      <c r="D33" s="8"/>
    </row>
    <row r="34" spans="2:4" x14ac:dyDescent="0.25">
      <c r="B34" s="8"/>
      <c r="C34" s="8"/>
      <c r="D34" s="8"/>
    </row>
    <row r="35" spans="2:4" x14ac:dyDescent="0.25">
      <c r="B35" s="8"/>
      <c r="C35" s="8"/>
      <c r="D35" s="8"/>
    </row>
    <row r="36" spans="2:4" x14ac:dyDescent="0.25">
      <c r="B36" s="8"/>
      <c r="C36" s="8"/>
      <c r="D36" s="8"/>
    </row>
    <row r="37" spans="2:4" x14ac:dyDescent="0.25">
      <c r="B37" s="8"/>
      <c r="C37" s="8"/>
      <c r="D37" s="8"/>
    </row>
  </sheetData>
  <sheetProtection algorithmName="SHA-512" hashValue="GIqNaFf8r2RLmqxaWWNNgc2TtSFy5t4P6A4weAEtAnTsItNddj9rYTPicXmR7RS0pSMAxJhsjJJhVvtqeOfvFw==" saltValue="vu0jUkDHahTi1NAsqM/0Fg==" spinCount="100000" sheet="1" objects="1" scenarios="1"/>
  <mergeCells count="6">
    <mergeCell ref="B5:B6"/>
    <mergeCell ref="C5:C6"/>
    <mergeCell ref="D5:D6"/>
    <mergeCell ref="E5:E6"/>
    <mergeCell ref="C14:C15"/>
    <mergeCell ref="E14:E15"/>
  </mergeCells>
  <dataValidations count="10">
    <dataValidation type="list" allowBlank="1" showInputMessage="1" showErrorMessage="1" sqref="C16:C30">
      <formula1>$B$7:$B$9</formula1>
    </dataValidation>
    <dataValidation allowBlank="1" showInputMessage="1" showErrorMessage="1" promptTitle="Metric" prompt="Use the 'Community Metric' cells to type in any units that can be used to quantify your organization's community involvement." sqref="B5:B6"/>
    <dataValidation allowBlank="1" showInputMessage="1" showErrorMessage="1" promptTitle="Value" prompt="Enter the annualized total of the adjacent metric." sqref="C5:C6"/>
    <dataValidation allowBlank="1" showInputMessage="1" showErrorMessage="1" promptTitle="Baseline Year" prompt="Enter the year that annualized baseline data was collected." sqref="D5:D6"/>
    <dataValidation allowBlank="1" showInputMessage="1" showErrorMessage="1" promptTitle="Notes" prompt="Enter any additional information or notes as needed." sqref="E5:E6"/>
    <dataValidation allowBlank="1" showInputMessage="1" showErrorMessage="1" promptTitle="Initiatives" prompt="Provide a short name or description of your sustainability initiative. More information for each sustainability initiative can be included in the narrative of your application." sqref="B14"/>
    <dataValidation allowBlank="1" showInputMessage="1" showErrorMessage="1" promptTitle="Metric Affected" prompt="Select a metric from the drop-down list that was affected as a result of your sustainability initiative." sqref="C14:C15"/>
    <dataValidation allowBlank="1" showInputMessage="1" showErrorMessage="1" promptTitle="Project Year" prompt="Provide the year in which your project/initiative was implemented." sqref="D14"/>
    <dataValidation allowBlank="1" showInputMessage="1" showErrorMessage="1" promptTitle="Annualized Change" prompt="Enter the annualized change to the selected metric as a result of the sustainability initiative if applicable." sqref="E14:E15"/>
    <dataValidation allowBlank="1" showInputMessage="1" showErrorMessage="1" promptTitle="Associated Cost Savings ($/year)" prompt="Enter the annualized cost savings in $/year as a result of the sustainability initiative if applicable." sqref="F14"/>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election activeCell="B17" sqref="B17"/>
    </sheetView>
  </sheetViews>
  <sheetFormatPr defaultRowHeight="15" x14ac:dyDescent="0.25"/>
  <cols>
    <col min="2" max="2" width="49.5703125" bestFit="1" customWidth="1"/>
    <col min="3" max="3" width="35" bestFit="1" customWidth="1"/>
    <col min="4" max="4" width="24.28515625" bestFit="1" customWidth="1"/>
    <col min="5" max="5" width="18.28515625" bestFit="1" customWidth="1"/>
    <col min="6" max="6" width="30.140625" bestFit="1" customWidth="1"/>
  </cols>
  <sheetData>
    <row r="1" spans="1:10" ht="18.75" x14ac:dyDescent="0.25">
      <c r="B1" s="1" t="s">
        <v>93</v>
      </c>
      <c r="C1" s="1"/>
      <c r="D1" s="1"/>
      <c r="E1" s="1"/>
      <c r="F1" s="1"/>
      <c r="G1" s="1"/>
    </row>
    <row r="2" spans="1:10" x14ac:dyDescent="0.25">
      <c r="B2" s="2" t="s">
        <v>40</v>
      </c>
      <c r="C2" s="3"/>
      <c r="D2" s="3"/>
      <c r="E2" s="3"/>
      <c r="F2" s="3"/>
      <c r="G2" s="3"/>
    </row>
    <row r="4" spans="1:10" s="5" customFormat="1" x14ac:dyDescent="0.25">
      <c r="B4" s="4" t="s">
        <v>23</v>
      </c>
    </row>
    <row r="5" spans="1:10" s="5" customFormat="1" x14ac:dyDescent="0.25">
      <c r="B5" s="72" t="s">
        <v>2</v>
      </c>
      <c r="C5" s="72" t="s">
        <v>3</v>
      </c>
      <c r="D5" s="72" t="s">
        <v>12</v>
      </c>
      <c r="E5" s="72" t="s">
        <v>4</v>
      </c>
    </row>
    <row r="6" spans="1:10" x14ac:dyDescent="0.25">
      <c r="B6" s="73"/>
      <c r="C6" s="73"/>
      <c r="D6" s="73"/>
      <c r="E6" s="73"/>
    </row>
    <row r="7" spans="1:10" x14ac:dyDescent="0.25">
      <c r="B7" s="40" t="s">
        <v>88</v>
      </c>
      <c r="C7" s="47"/>
      <c r="D7" s="34"/>
      <c r="E7" s="35"/>
    </row>
    <row r="8" spans="1:10" x14ac:dyDescent="0.25">
      <c r="B8" s="40" t="s">
        <v>87</v>
      </c>
      <c r="C8" s="48"/>
      <c r="D8" s="36"/>
      <c r="E8" s="37"/>
    </row>
    <row r="9" spans="1:10" x14ac:dyDescent="0.25">
      <c r="B9" s="38" t="s">
        <v>86</v>
      </c>
      <c r="C9" s="47"/>
      <c r="D9" s="34"/>
      <c r="E9" s="35"/>
    </row>
    <row r="10" spans="1:10" x14ac:dyDescent="0.25">
      <c r="B10" s="38" t="s">
        <v>85</v>
      </c>
      <c r="C10" s="47"/>
      <c r="D10" s="34"/>
      <c r="E10" s="35"/>
    </row>
    <row r="11" spans="1:10" x14ac:dyDescent="0.25">
      <c r="B11" s="38" t="s">
        <v>84</v>
      </c>
      <c r="C11" s="47"/>
      <c r="D11" s="34"/>
      <c r="E11" s="35"/>
    </row>
    <row r="13" spans="1:10" x14ac:dyDescent="0.25">
      <c r="B13" s="6" t="s">
        <v>73</v>
      </c>
      <c r="F13" s="7"/>
    </row>
    <row r="14" spans="1:10" x14ac:dyDescent="0.25">
      <c r="B14" s="41" t="s">
        <v>5</v>
      </c>
      <c r="C14" s="70" t="s">
        <v>90</v>
      </c>
      <c r="D14" s="41" t="s">
        <v>74</v>
      </c>
      <c r="E14" s="70" t="s">
        <v>66</v>
      </c>
      <c r="F14" s="41" t="s">
        <v>13</v>
      </c>
    </row>
    <row r="15" spans="1:10" x14ac:dyDescent="0.25">
      <c r="B15" s="42" t="s">
        <v>8</v>
      </c>
      <c r="C15" s="71"/>
      <c r="D15" s="42" t="s">
        <v>75</v>
      </c>
      <c r="E15" s="71"/>
      <c r="F15" s="43"/>
    </row>
    <row r="16" spans="1:10" x14ac:dyDescent="0.25">
      <c r="A16">
        <v>1</v>
      </c>
      <c r="B16" s="36"/>
      <c r="C16" s="33"/>
      <c r="D16" s="36"/>
      <c r="E16" s="45"/>
      <c r="F16" s="50"/>
      <c r="G16" s="8"/>
      <c r="H16" s="8"/>
      <c r="I16" s="8"/>
      <c r="J16" s="8"/>
    </row>
    <row r="17" spans="1:10" x14ac:dyDescent="0.25">
      <c r="A17">
        <v>2</v>
      </c>
      <c r="B17" s="36"/>
      <c r="C17" s="33"/>
      <c r="D17" s="36"/>
      <c r="E17" s="46"/>
      <c r="F17" s="51"/>
      <c r="G17" s="8"/>
      <c r="H17" s="8"/>
      <c r="I17" s="8"/>
      <c r="J17" s="8"/>
    </row>
    <row r="18" spans="1:10" x14ac:dyDescent="0.25">
      <c r="A18">
        <v>3</v>
      </c>
      <c r="B18" s="36"/>
      <c r="C18" s="33"/>
      <c r="D18" s="36"/>
      <c r="E18" s="46"/>
      <c r="F18" s="51"/>
      <c r="G18" s="8"/>
      <c r="H18" s="8"/>
      <c r="I18" s="8"/>
      <c r="J18" s="8"/>
    </row>
    <row r="19" spans="1:10" x14ac:dyDescent="0.25">
      <c r="A19">
        <v>4</v>
      </c>
      <c r="B19" s="36"/>
      <c r="C19" s="33"/>
      <c r="D19" s="36"/>
      <c r="E19" s="46"/>
      <c r="F19" s="51"/>
      <c r="G19" s="8"/>
      <c r="H19" s="8"/>
      <c r="I19" s="8"/>
      <c r="J19" s="8"/>
    </row>
    <row r="20" spans="1:10" x14ac:dyDescent="0.25">
      <c r="A20">
        <v>5</v>
      </c>
      <c r="B20" s="36"/>
      <c r="C20" s="33"/>
      <c r="D20" s="36"/>
      <c r="E20" s="46"/>
      <c r="F20" s="51"/>
      <c r="G20" s="8"/>
      <c r="H20" s="8"/>
      <c r="I20" s="8"/>
      <c r="J20" s="8"/>
    </row>
    <row r="21" spans="1:10" x14ac:dyDescent="0.25">
      <c r="A21">
        <v>6</v>
      </c>
      <c r="B21" s="36"/>
      <c r="C21" s="33"/>
      <c r="D21" s="36"/>
      <c r="E21" s="46"/>
      <c r="F21" s="51"/>
      <c r="G21" s="8"/>
      <c r="H21" s="8"/>
      <c r="I21" s="8"/>
      <c r="J21" s="8"/>
    </row>
    <row r="22" spans="1:10" x14ac:dyDescent="0.25">
      <c r="A22">
        <v>7</v>
      </c>
      <c r="B22" s="36"/>
      <c r="C22" s="33"/>
      <c r="D22" s="36"/>
      <c r="E22" s="46"/>
      <c r="F22" s="51"/>
      <c r="G22" s="8"/>
      <c r="H22" s="8"/>
      <c r="I22" s="8"/>
      <c r="J22" s="8"/>
    </row>
    <row r="23" spans="1:10" x14ac:dyDescent="0.25">
      <c r="A23">
        <v>8</v>
      </c>
      <c r="B23" s="36"/>
      <c r="C23" s="33"/>
      <c r="D23" s="36"/>
      <c r="E23" s="46"/>
      <c r="F23" s="51"/>
    </row>
    <row r="24" spans="1:10" x14ac:dyDescent="0.25">
      <c r="A24">
        <v>9</v>
      </c>
      <c r="B24" s="36"/>
      <c r="C24" s="33"/>
      <c r="D24" s="36"/>
      <c r="E24" s="46"/>
      <c r="F24" s="51"/>
    </row>
    <row r="25" spans="1:10" x14ac:dyDescent="0.25">
      <c r="A25">
        <v>10</v>
      </c>
      <c r="B25" s="36"/>
      <c r="C25" s="33"/>
      <c r="D25" s="36"/>
      <c r="E25" s="46"/>
      <c r="F25" s="51"/>
      <c r="I25" s="8"/>
    </row>
    <row r="26" spans="1:10" x14ac:dyDescent="0.25">
      <c r="A26">
        <v>11</v>
      </c>
      <c r="B26" s="36"/>
      <c r="C26" s="33"/>
      <c r="D26" s="36"/>
      <c r="E26" s="46"/>
      <c r="F26" s="51"/>
    </row>
    <row r="27" spans="1:10" x14ac:dyDescent="0.25">
      <c r="A27">
        <v>12</v>
      </c>
      <c r="B27" s="36"/>
      <c r="C27" s="33"/>
      <c r="D27" s="36"/>
      <c r="E27" s="46"/>
      <c r="F27" s="51"/>
    </row>
    <row r="28" spans="1:10" x14ac:dyDescent="0.25">
      <c r="A28">
        <v>13</v>
      </c>
      <c r="B28" s="36"/>
      <c r="C28" s="33"/>
      <c r="D28" s="36"/>
      <c r="E28" s="46"/>
      <c r="F28" s="51"/>
    </row>
    <row r="29" spans="1:10" x14ac:dyDescent="0.25">
      <c r="A29">
        <v>14</v>
      </c>
      <c r="B29" s="36"/>
      <c r="C29" s="33"/>
      <c r="D29" s="36"/>
      <c r="E29" s="46"/>
      <c r="F29" s="51"/>
    </row>
    <row r="30" spans="1:10" x14ac:dyDescent="0.25">
      <c r="A30">
        <v>15</v>
      </c>
      <c r="B30" s="36"/>
      <c r="C30" s="33"/>
      <c r="D30" s="36"/>
      <c r="E30" s="46"/>
      <c r="F30" s="51"/>
    </row>
    <row r="31" spans="1:10" x14ac:dyDescent="0.25">
      <c r="B31" s="8"/>
      <c r="C31" s="8"/>
      <c r="D31" s="8"/>
    </row>
    <row r="32" spans="1:10" x14ac:dyDescent="0.25">
      <c r="B32" s="8"/>
      <c r="C32" s="8"/>
      <c r="D32" s="8"/>
    </row>
    <row r="33" spans="2:4" x14ac:dyDescent="0.25">
      <c r="B33" s="8"/>
      <c r="C33" s="8"/>
      <c r="D33" s="8"/>
    </row>
    <row r="34" spans="2:4" x14ac:dyDescent="0.25">
      <c r="B34" s="8"/>
      <c r="C34" s="8"/>
      <c r="D34" s="8"/>
    </row>
    <row r="35" spans="2:4" x14ac:dyDescent="0.25">
      <c r="B35" s="8"/>
      <c r="C35" s="8"/>
      <c r="D35" s="8"/>
    </row>
    <row r="36" spans="2:4" x14ac:dyDescent="0.25">
      <c r="B36" s="8"/>
      <c r="C36" s="8"/>
      <c r="D36" s="8"/>
    </row>
    <row r="37" spans="2:4" x14ac:dyDescent="0.25">
      <c r="B37" s="8"/>
      <c r="C37" s="8"/>
      <c r="D37" s="8"/>
    </row>
  </sheetData>
  <sheetProtection algorithmName="SHA-512" hashValue="LHDFvQk36zRdvAutv/go270+mkgI4a/3vtTmMFqSgjxACPUMEMv3zDVyvsMesBSuHabyNTzkK1/UZ8oAIyctwQ==" saltValue="1r6qfkAVPlnb/jkMaBT+cw==" spinCount="100000" sheet="1" objects="1" scenarios="1"/>
  <mergeCells count="6">
    <mergeCell ref="B5:B6"/>
    <mergeCell ref="C5:C6"/>
    <mergeCell ref="D5:D6"/>
    <mergeCell ref="E5:E6"/>
    <mergeCell ref="C14:C15"/>
    <mergeCell ref="E14:E15"/>
  </mergeCells>
  <dataValidations count="10">
    <dataValidation type="list" allowBlank="1" showInputMessage="1" showErrorMessage="1" sqref="C16:C30">
      <formula1>$B$7:$B$9</formula1>
    </dataValidation>
    <dataValidation allowBlank="1" showInputMessage="1" showErrorMessage="1" promptTitle="Metric" prompt="Use the 'Other metric' cells to type in any units that are not applicable to any of the other categories." sqref="B5:B6"/>
    <dataValidation allowBlank="1" showInputMessage="1" showErrorMessage="1" promptTitle="Value" prompt="Enter the annualized total of the adjacent metric." sqref="C5:C6"/>
    <dataValidation allowBlank="1" showInputMessage="1" showErrorMessage="1" promptTitle="Baseline Year" prompt="Enter the year that annualized baseline data was collected." sqref="D5:D6"/>
    <dataValidation allowBlank="1" showInputMessage="1" showErrorMessage="1" promptTitle="Notes" prompt="Enter any additional information or notes as needed." sqref="E5:E6"/>
    <dataValidation allowBlank="1" showInputMessage="1" showErrorMessage="1" promptTitle="Initiatives" prompt="Provide a short name or description of your sustainability initiative. More information for each sustainability initiative can be included in the narrative of your application." sqref="B14"/>
    <dataValidation allowBlank="1" showInputMessage="1" showErrorMessage="1" promptTitle="Metric Affected" prompt="Select a metric from the drop-down list that was affected as a result of your sustainability initiative." sqref="C14:C15"/>
    <dataValidation allowBlank="1" showInputMessage="1" showErrorMessage="1" promptTitle="Project Year" prompt="Provide the year in which your project/initiative was implemented." sqref="D14"/>
    <dataValidation allowBlank="1" showInputMessage="1" showErrorMessage="1" promptTitle="Annualized Change" prompt="Enter the annualized change to the selected metric as a result of the sustainability initiative." sqref="E14:E15"/>
    <dataValidation allowBlank="1" showInputMessage="1" showErrorMessage="1" promptTitle="Associated Cost Savings ($/year)" prompt="Enter the annualized cost savings in $/year as a result of the sustainability initiative." sqref="F14"/>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5"/>
  <sheetViews>
    <sheetView zoomScale="96" zoomScaleNormal="96" workbookViewId="0">
      <selection activeCell="E16" sqref="E16"/>
    </sheetView>
  </sheetViews>
  <sheetFormatPr defaultRowHeight="15" x14ac:dyDescent="0.25"/>
  <cols>
    <col min="1" max="1" width="16" bestFit="1" customWidth="1"/>
    <col min="4" max="4" width="10.5703125" bestFit="1" customWidth="1"/>
    <col min="5" max="5" width="18.5703125" bestFit="1" customWidth="1"/>
    <col min="6" max="6" width="11" bestFit="1" customWidth="1"/>
    <col min="7" max="7" width="39" bestFit="1" customWidth="1"/>
    <col min="8" max="8" width="28.28515625" customWidth="1"/>
    <col min="9" max="9" width="15" customWidth="1"/>
    <col min="10" max="10" width="13.5703125" customWidth="1"/>
    <col min="11" max="11" width="27.85546875" bestFit="1" customWidth="1"/>
    <col min="12" max="12" width="22.28515625" bestFit="1" customWidth="1"/>
    <col min="13" max="13" width="19.7109375" bestFit="1" customWidth="1"/>
    <col min="14" max="14" width="11.5703125" bestFit="1" customWidth="1"/>
  </cols>
  <sheetData>
    <row r="1" spans="1:14" x14ac:dyDescent="0.25">
      <c r="A1" t="s">
        <v>49</v>
      </c>
      <c r="B1" t="s">
        <v>50</v>
      </c>
      <c r="C1" t="s">
        <v>51</v>
      </c>
      <c r="D1" t="s">
        <v>52</v>
      </c>
      <c r="E1" t="s">
        <v>53</v>
      </c>
      <c r="F1" t="s">
        <v>54</v>
      </c>
      <c r="G1" t="s">
        <v>55</v>
      </c>
      <c r="H1" t="s">
        <v>56</v>
      </c>
      <c r="I1" t="s">
        <v>57</v>
      </c>
      <c r="J1" t="s">
        <v>58</v>
      </c>
      <c r="K1" t="s">
        <v>59</v>
      </c>
      <c r="L1" t="s">
        <v>60</v>
      </c>
      <c r="M1" t="s">
        <v>61</v>
      </c>
      <c r="N1" t="s">
        <v>62</v>
      </c>
    </row>
    <row r="2" spans="1:14" x14ac:dyDescent="0.25">
      <c r="A2">
        <f>Instructions!$F$6</f>
        <v>0</v>
      </c>
      <c r="B2">
        <f>Instructions!$G$9</f>
        <v>0</v>
      </c>
      <c r="C2">
        <f>Instructions!$G$10</f>
        <v>0</v>
      </c>
      <c r="D2">
        <f>Instructions!$G$11</f>
        <v>0</v>
      </c>
      <c r="E2" t="str">
        <f>Energy!$B$2</f>
        <v>Energy</v>
      </c>
      <c r="F2">
        <f>Energy!B17</f>
        <v>0</v>
      </c>
      <c r="G2">
        <f>Energy!C17</f>
        <v>0</v>
      </c>
      <c r="H2" t="e">
        <f>INDEX(Energy!$B$7:$E$12,MATCH($G2,Energy!$B$7:$B$12,0),2)</f>
        <v>#N/A</v>
      </c>
      <c r="I2" t="e">
        <f>INDEX(Energy!$B$7:$E$12,MATCH($G2,Energy!$B$7:$B$12,0),3)</f>
        <v>#N/A</v>
      </c>
      <c r="J2" t="e">
        <f>INDEX(Energy!$B$7:$E$10,MATCH($G2,Energy!$B$7:$B$10,0),4)</f>
        <v>#N/A</v>
      </c>
      <c r="K2">
        <f>Energy!E17</f>
        <v>0</v>
      </c>
      <c r="L2">
        <f>Energy!F17</f>
        <v>0</v>
      </c>
      <c r="M2" t="e">
        <f>H2-K2</f>
        <v>#N/A</v>
      </c>
      <c r="N2" s="28" t="e">
        <f>1-M2/H2</f>
        <v>#N/A</v>
      </c>
    </row>
    <row r="3" spans="1:14" x14ac:dyDescent="0.25">
      <c r="A3">
        <f>Instructions!$F$6</f>
        <v>0</v>
      </c>
      <c r="B3">
        <f>Instructions!$G$9</f>
        <v>0</v>
      </c>
      <c r="C3">
        <f>Instructions!$G$10</f>
        <v>0</v>
      </c>
      <c r="D3">
        <f>Instructions!$G$11</f>
        <v>0</v>
      </c>
      <c r="E3" t="str">
        <f>Energy!$B$2</f>
        <v>Energy</v>
      </c>
      <c r="F3">
        <f>Energy!B18</f>
        <v>0</v>
      </c>
      <c r="G3">
        <f>Energy!C18</f>
        <v>0</v>
      </c>
      <c r="H3" t="e">
        <f>INDEX(Energy!$B$7:$E$12,MATCH($G3,Energy!$B$7:$B$12,0),2)</f>
        <v>#N/A</v>
      </c>
      <c r="I3" t="e">
        <f>INDEX(Energy!$B$7:$E$10,MATCH($G3,Energy!$B$7:$B$10,0),3)</f>
        <v>#N/A</v>
      </c>
      <c r="J3" t="e">
        <f>INDEX(Energy!$B$7:$E$10,MATCH($G3,Energy!$B$7:$B$10,0),4)</f>
        <v>#N/A</v>
      </c>
      <c r="K3">
        <f>Energy!E18</f>
        <v>0</v>
      </c>
      <c r="L3">
        <f>Energy!F18</f>
        <v>0</v>
      </c>
      <c r="M3" t="e">
        <f t="shared" ref="M3:M66" si="0">H3-K3</f>
        <v>#N/A</v>
      </c>
      <c r="N3" s="28" t="e">
        <f t="shared" ref="N3:N66" si="1">1-M3/H3</f>
        <v>#N/A</v>
      </c>
    </row>
    <row r="4" spans="1:14" x14ac:dyDescent="0.25">
      <c r="A4">
        <f>Instructions!$F$6</f>
        <v>0</v>
      </c>
      <c r="B4">
        <f>Instructions!$G$9</f>
        <v>0</v>
      </c>
      <c r="C4">
        <f>Instructions!$G$10</f>
        <v>0</v>
      </c>
      <c r="D4">
        <f>Instructions!$G$11</f>
        <v>0</v>
      </c>
      <c r="E4" t="str">
        <f>Energy!$B$2</f>
        <v>Energy</v>
      </c>
      <c r="F4">
        <f>Energy!B19</f>
        <v>0</v>
      </c>
      <c r="G4">
        <f>Energy!C19</f>
        <v>0</v>
      </c>
      <c r="H4" t="e">
        <f>INDEX(Energy!$B$7:$E$12,MATCH($G4,Energy!$B$7:$B$12,0),2)</f>
        <v>#N/A</v>
      </c>
      <c r="I4" t="e">
        <f>INDEX(Energy!$B$7:$E$10,MATCH($G4,Energy!$B$7:$B$10,0),3)</f>
        <v>#N/A</v>
      </c>
      <c r="J4" t="e">
        <f>INDEX(Energy!$B$7:$E$10,MATCH($G4,Energy!$B$7:$B$10,0),4)</f>
        <v>#N/A</v>
      </c>
      <c r="K4">
        <f>Energy!E19</f>
        <v>0</v>
      </c>
      <c r="L4">
        <f>Energy!F19</f>
        <v>0</v>
      </c>
      <c r="M4" t="e">
        <f t="shared" si="0"/>
        <v>#N/A</v>
      </c>
      <c r="N4" s="28" t="e">
        <f t="shared" si="1"/>
        <v>#N/A</v>
      </c>
    </row>
    <row r="5" spans="1:14" x14ac:dyDescent="0.25">
      <c r="A5">
        <f>Instructions!$F$6</f>
        <v>0</v>
      </c>
      <c r="B5">
        <f>Instructions!$G$9</f>
        <v>0</v>
      </c>
      <c r="C5">
        <f>Instructions!$G$10</f>
        <v>0</v>
      </c>
      <c r="D5">
        <f>Instructions!$G$11</f>
        <v>0</v>
      </c>
      <c r="E5" t="str">
        <f>Energy!$B$2</f>
        <v>Energy</v>
      </c>
      <c r="F5">
        <f>Energy!B20</f>
        <v>0</v>
      </c>
      <c r="G5">
        <f>Energy!C20</f>
        <v>0</v>
      </c>
      <c r="H5" t="e">
        <f>INDEX(Energy!$B$7:$E$12,MATCH($G5,Energy!$B$7:$B$12,0),2)</f>
        <v>#N/A</v>
      </c>
      <c r="I5" t="e">
        <f>INDEX(Energy!$B$7:$E$10,MATCH($G5,Energy!$B$7:$B$10,0),3)</f>
        <v>#N/A</v>
      </c>
      <c r="J5" t="e">
        <f>INDEX(Energy!$B$7:$E$10,MATCH($G5,Energy!$B$7:$B$10,0),4)</f>
        <v>#N/A</v>
      </c>
      <c r="K5">
        <f>Energy!E20</f>
        <v>0</v>
      </c>
      <c r="L5">
        <f>Energy!F20</f>
        <v>0</v>
      </c>
      <c r="M5" t="e">
        <f t="shared" si="0"/>
        <v>#N/A</v>
      </c>
      <c r="N5" s="28" t="e">
        <f t="shared" si="1"/>
        <v>#N/A</v>
      </c>
    </row>
    <row r="6" spans="1:14" x14ac:dyDescent="0.25">
      <c r="A6">
        <f>Instructions!$F$6</f>
        <v>0</v>
      </c>
      <c r="B6">
        <f>Instructions!$G$9</f>
        <v>0</v>
      </c>
      <c r="C6">
        <f>Instructions!$G$10</f>
        <v>0</v>
      </c>
      <c r="D6">
        <f>Instructions!$G$11</f>
        <v>0</v>
      </c>
      <c r="E6" t="str">
        <f>Energy!$B$2</f>
        <v>Energy</v>
      </c>
      <c r="F6">
        <f>Energy!B21</f>
        <v>0</v>
      </c>
      <c r="G6">
        <f>Energy!C21</f>
        <v>0</v>
      </c>
      <c r="H6" t="e">
        <f>INDEX(Energy!$B$7:$E$12,MATCH($G6,Energy!$B$7:$B$12,0),2)</f>
        <v>#N/A</v>
      </c>
      <c r="I6" t="e">
        <f>INDEX(Energy!$B$7:$E$12,MATCH($G6,Energy!$B$7:$B$12,0),3)</f>
        <v>#N/A</v>
      </c>
      <c r="J6" t="e">
        <f>INDEX(Energy!$B$7:$E$12,MATCH($G6,Energy!$B$7:$B$12,0),4)</f>
        <v>#N/A</v>
      </c>
      <c r="K6">
        <f>Energy!E21</f>
        <v>0</v>
      </c>
      <c r="L6">
        <f>Energy!F21</f>
        <v>0</v>
      </c>
      <c r="M6" t="e">
        <f t="shared" si="0"/>
        <v>#N/A</v>
      </c>
      <c r="N6" s="28" t="e">
        <f t="shared" si="1"/>
        <v>#N/A</v>
      </c>
    </row>
    <row r="7" spans="1:14" x14ac:dyDescent="0.25">
      <c r="A7">
        <f>Instructions!$F$6</f>
        <v>0</v>
      </c>
      <c r="B7">
        <f>Instructions!$G$9</f>
        <v>0</v>
      </c>
      <c r="C7">
        <f>Instructions!$G$10</f>
        <v>0</v>
      </c>
      <c r="D7">
        <f>Instructions!$G$11</f>
        <v>0</v>
      </c>
      <c r="E7" t="str">
        <f>Energy!$B$2</f>
        <v>Energy</v>
      </c>
      <c r="F7">
        <f>Energy!B22</f>
        <v>0</v>
      </c>
      <c r="G7">
        <f>Energy!C22</f>
        <v>0</v>
      </c>
      <c r="H7" t="e">
        <f>INDEX(Energy!$B$7:$E$10,MATCH($G7,Energy!$B$7:$B$10,0),2)</f>
        <v>#N/A</v>
      </c>
      <c r="I7" t="e">
        <f>INDEX(Energy!$B$7:$E$10,MATCH($G7,Energy!$B$7:$B$10,0),3)</f>
        <v>#N/A</v>
      </c>
      <c r="J7" t="e">
        <f>INDEX(Energy!$B$7:$E$10,MATCH($G7,Energy!$B$7:$B$10,0),4)</f>
        <v>#N/A</v>
      </c>
      <c r="K7">
        <f>Energy!E22</f>
        <v>0</v>
      </c>
      <c r="L7">
        <f>Energy!F22</f>
        <v>0</v>
      </c>
      <c r="M7" t="e">
        <f t="shared" si="0"/>
        <v>#N/A</v>
      </c>
      <c r="N7" s="28" t="e">
        <f t="shared" si="1"/>
        <v>#N/A</v>
      </c>
    </row>
    <row r="8" spans="1:14" x14ac:dyDescent="0.25">
      <c r="A8">
        <f>Instructions!$F$6</f>
        <v>0</v>
      </c>
      <c r="B8">
        <f>Instructions!$G$9</f>
        <v>0</v>
      </c>
      <c r="C8">
        <f>Instructions!$G$10</f>
        <v>0</v>
      </c>
      <c r="D8">
        <f>Instructions!$G$11</f>
        <v>0</v>
      </c>
      <c r="E8" t="str">
        <f>Energy!$B$2</f>
        <v>Energy</v>
      </c>
      <c r="F8">
        <f>Energy!B23</f>
        <v>0</v>
      </c>
      <c r="G8">
        <f>Energy!C23</f>
        <v>0</v>
      </c>
      <c r="H8" t="e">
        <f>INDEX(Energy!$B$7:$E$10,MATCH($G8,Energy!$B$7:$B$10,0),2)</f>
        <v>#N/A</v>
      </c>
      <c r="I8" t="e">
        <f>INDEX(Energy!$B$7:$E$10,MATCH($G8,Energy!$B$7:$B$10,0),3)</f>
        <v>#N/A</v>
      </c>
      <c r="J8" t="e">
        <f>INDEX(Energy!$B$7:$E$10,MATCH($G8,Energy!$B$7:$B$10,0),4)</f>
        <v>#N/A</v>
      </c>
      <c r="K8">
        <f>Energy!E23</f>
        <v>0</v>
      </c>
      <c r="L8">
        <f>Energy!F23</f>
        <v>0</v>
      </c>
      <c r="M8" t="e">
        <f t="shared" si="0"/>
        <v>#N/A</v>
      </c>
      <c r="N8" s="28" t="e">
        <f t="shared" si="1"/>
        <v>#N/A</v>
      </c>
    </row>
    <row r="9" spans="1:14" x14ac:dyDescent="0.25">
      <c r="A9">
        <f>Instructions!$F$6</f>
        <v>0</v>
      </c>
      <c r="B9">
        <f>Instructions!$G$9</f>
        <v>0</v>
      </c>
      <c r="C9">
        <f>Instructions!$G$10</f>
        <v>0</v>
      </c>
      <c r="D9">
        <f>Instructions!$G$11</f>
        <v>0</v>
      </c>
      <c r="E9" t="str">
        <f>Energy!$B$2</f>
        <v>Energy</v>
      </c>
      <c r="F9">
        <f>Energy!B24</f>
        <v>0</v>
      </c>
      <c r="G9">
        <f>Energy!C24</f>
        <v>0</v>
      </c>
      <c r="H9" t="e">
        <f>INDEX(Energy!$B$7:$E$10,MATCH($G9,Energy!$B$7:$B$10,0),2)</f>
        <v>#N/A</v>
      </c>
      <c r="I9" t="e">
        <f>INDEX(Energy!$B$7:$E$10,MATCH($G9,Energy!$B$7:$B$10,0),3)</f>
        <v>#N/A</v>
      </c>
      <c r="J9" t="e">
        <f>INDEX(Energy!$B$7:$E$10,MATCH($G9,Energy!$B$7:$B$10,0),4)</f>
        <v>#N/A</v>
      </c>
      <c r="K9">
        <f>Energy!E24</f>
        <v>0</v>
      </c>
      <c r="L9">
        <f>Energy!F24</f>
        <v>0</v>
      </c>
      <c r="M9" t="e">
        <f t="shared" si="0"/>
        <v>#N/A</v>
      </c>
      <c r="N9" s="28" t="e">
        <f t="shared" si="1"/>
        <v>#N/A</v>
      </c>
    </row>
    <row r="10" spans="1:14" x14ac:dyDescent="0.25">
      <c r="A10">
        <f>Instructions!$F$6</f>
        <v>0</v>
      </c>
      <c r="B10">
        <f>Instructions!$G$9</f>
        <v>0</v>
      </c>
      <c r="C10">
        <f>Instructions!$G$10</f>
        <v>0</v>
      </c>
      <c r="D10">
        <f>Instructions!$G$11</f>
        <v>0</v>
      </c>
      <c r="E10" t="str">
        <f>Energy!$B$2</f>
        <v>Energy</v>
      </c>
      <c r="F10">
        <f>Energy!B25</f>
        <v>0</v>
      </c>
      <c r="G10">
        <f>Energy!C25</f>
        <v>0</v>
      </c>
      <c r="H10" t="e">
        <f>INDEX(Energy!$B$7:$E$10,MATCH($G10,Energy!$B$7:$B$10,0),2)</f>
        <v>#N/A</v>
      </c>
      <c r="I10" t="e">
        <f>INDEX(Energy!$B$7:$E$10,MATCH($G10,Energy!$B$7:$B$10,0),3)</f>
        <v>#N/A</v>
      </c>
      <c r="J10" t="e">
        <f>INDEX(Energy!$B$7:$E$10,MATCH($G10,Energy!$B$7:$B$10,0),4)</f>
        <v>#N/A</v>
      </c>
      <c r="K10">
        <f>Energy!E25</f>
        <v>0</v>
      </c>
      <c r="L10">
        <f>Energy!F25</f>
        <v>0</v>
      </c>
      <c r="M10" t="e">
        <f t="shared" si="0"/>
        <v>#N/A</v>
      </c>
      <c r="N10" s="28" t="e">
        <f t="shared" si="1"/>
        <v>#N/A</v>
      </c>
    </row>
    <row r="11" spans="1:14" x14ac:dyDescent="0.25">
      <c r="A11">
        <f>Instructions!$F$6</f>
        <v>0</v>
      </c>
      <c r="B11">
        <f>Instructions!$G$9</f>
        <v>0</v>
      </c>
      <c r="C11">
        <f>Instructions!$G$10</f>
        <v>0</v>
      </c>
      <c r="D11">
        <f>Instructions!$G$11</f>
        <v>0</v>
      </c>
      <c r="E11" t="str">
        <f>Energy!$B$2</f>
        <v>Energy</v>
      </c>
      <c r="F11">
        <f>Energy!B26</f>
        <v>0</v>
      </c>
      <c r="G11">
        <f>Energy!C26</f>
        <v>0</v>
      </c>
      <c r="H11" t="e">
        <f>INDEX(Energy!$B$7:$E$10,MATCH($G11,Energy!$B$7:$B$10,0),2)</f>
        <v>#N/A</v>
      </c>
      <c r="I11" t="e">
        <f>INDEX(Energy!$B$7:$E$10,MATCH($G11,Energy!$B$7:$B$10,0),3)</f>
        <v>#N/A</v>
      </c>
      <c r="J11" t="e">
        <f>INDEX(Energy!$B$7:$E$10,MATCH($G11,Energy!$B$7:$B$10,0),4)</f>
        <v>#N/A</v>
      </c>
      <c r="K11">
        <f>Energy!E26</f>
        <v>0</v>
      </c>
      <c r="L11">
        <f>Energy!F26</f>
        <v>0</v>
      </c>
      <c r="M11" t="e">
        <f t="shared" si="0"/>
        <v>#N/A</v>
      </c>
      <c r="N11" s="28" t="e">
        <f t="shared" si="1"/>
        <v>#N/A</v>
      </c>
    </row>
    <row r="12" spans="1:14" x14ac:dyDescent="0.25">
      <c r="A12">
        <f>Instructions!$F$6</f>
        <v>0</v>
      </c>
      <c r="B12">
        <f>Instructions!$G$9</f>
        <v>0</v>
      </c>
      <c r="C12">
        <f>Instructions!$G$10</f>
        <v>0</v>
      </c>
      <c r="D12">
        <f>Instructions!$G$11</f>
        <v>0</v>
      </c>
      <c r="E12" t="str">
        <f>Energy!$B$2</f>
        <v>Energy</v>
      </c>
      <c r="F12">
        <f>Energy!B27</f>
        <v>0</v>
      </c>
      <c r="G12">
        <f>Energy!C27</f>
        <v>0</v>
      </c>
      <c r="H12" t="e">
        <f>INDEX(Energy!$B$7:$E$10,MATCH($G12,Energy!$B$7:$B$10,0),2)</f>
        <v>#N/A</v>
      </c>
      <c r="I12" t="e">
        <f>INDEX(Energy!$B$7:$E$10,MATCH($G12,Energy!$B$7:$B$10,0),3)</f>
        <v>#N/A</v>
      </c>
      <c r="J12" t="e">
        <f>INDEX(Energy!$B$7:$E$10,MATCH($G12,Energy!$B$7:$B$10,0),4)</f>
        <v>#N/A</v>
      </c>
      <c r="K12">
        <f>Energy!E27</f>
        <v>0</v>
      </c>
      <c r="L12">
        <f>Energy!F27</f>
        <v>0</v>
      </c>
      <c r="M12" t="e">
        <f t="shared" si="0"/>
        <v>#N/A</v>
      </c>
      <c r="N12" s="28" t="e">
        <f t="shared" si="1"/>
        <v>#N/A</v>
      </c>
    </row>
    <row r="13" spans="1:14" x14ac:dyDescent="0.25">
      <c r="A13">
        <f>Instructions!$F$6</f>
        <v>0</v>
      </c>
      <c r="B13">
        <f>Instructions!$G$9</f>
        <v>0</v>
      </c>
      <c r="C13">
        <f>Instructions!$G$10</f>
        <v>0</v>
      </c>
      <c r="D13">
        <f>Instructions!$G$11</f>
        <v>0</v>
      </c>
      <c r="E13" t="str">
        <f>Energy!$B$2</f>
        <v>Energy</v>
      </c>
      <c r="F13">
        <f>Energy!B28</f>
        <v>0</v>
      </c>
      <c r="G13">
        <f>Energy!C28</f>
        <v>0</v>
      </c>
      <c r="H13" t="e">
        <f>INDEX(Energy!$B$7:$E$10,MATCH($G13,Energy!$B$7:$B$10,0),2)</f>
        <v>#N/A</v>
      </c>
      <c r="I13" t="e">
        <f>INDEX(Energy!$B$7:$E$10,MATCH($G13,Energy!$B$7:$B$10,0),3)</f>
        <v>#N/A</v>
      </c>
      <c r="J13" t="e">
        <f>INDEX(Energy!$B$7:$E$10,MATCH($G13,Energy!$B$7:$B$10,0),4)</f>
        <v>#N/A</v>
      </c>
      <c r="K13">
        <f>Energy!E28</f>
        <v>0</v>
      </c>
      <c r="L13">
        <f>Energy!F28</f>
        <v>0</v>
      </c>
      <c r="M13" t="e">
        <f t="shared" si="0"/>
        <v>#N/A</v>
      </c>
      <c r="N13" s="28" t="e">
        <f t="shared" si="1"/>
        <v>#N/A</v>
      </c>
    </row>
    <row r="14" spans="1:14" x14ac:dyDescent="0.25">
      <c r="A14">
        <f>Instructions!$F$6</f>
        <v>0</v>
      </c>
      <c r="B14">
        <f>Instructions!$G$9</f>
        <v>0</v>
      </c>
      <c r="C14">
        <f>Instructions!$G$10</f>
        <v>0</v>
      </c>
      <c r="D14">
        <f>Instructions!$G$11</f>
        <v>0</v>
      </c>
      <c r="E14" t="str">
        <f>Energy!$B$2</f>
        <v>Energy</v>
      </c>
      <c r="F14">
        <f>Energy!B29</f>
        <v>0</v>
      </c>
      <c r="G14">
        <f>Energy!C29</f>
        <v>0</v>
      </c>
      <c r="H14" t="e">
        <f>INDEX(Energy!$B$7:$E$10,MATCH($G14,Energy!$B$7:$B$10,0),2)</f>
        <v>#N/A</v>
      </c>
      <c r="I14" t="e">
        <f>INDEX(Energy!$B$7:$E$10,MATCH($G14,Energy!$B$7:$B$10,0),3)</f>
        <v>#N/A</v>
      </c>
      <c r="J14" t="e">
        <f>INDEX(Energy!$B$7:$E$10,MATCH($G14,Energy!$B$7:$B$10,0),4)</f>
        <v>#N/A</v>
      </c>
      <c r="K14">
        <f>Energy!E29</f>
        <v>0</v>
      </c>
      <c r="L14">
        <f>Energy!F29</f>
        <v>0</v>
      </c>
      <c r="M14" t="e">
        <f t="shared" si="0"/>
        <v>#N/A</v>
      </c>
      <c r="N14" s="28" t="e">
        <f t="shared" si="1"/>
        <v>#N/A</v>
      </c>
    </row>
    <row r="15" spans="1:14" x14ac:dyDescent="0.25">
      <c r="A15">
        <f>Instructions!$F$6</f>
        <v>0</v>
      </c>
      <c r="B15">
        <f>Instructions!$G$9</f>
        <v>0</v>
      </c>
      <c r="C15">
        <f>Instructions!$G$10</f>
        <v>0</v>
      </c>
      <c r="D15">
        <f>Instructions!$G$11</f>
        <v>0</v>
      </c>
      <c r="E15" t="str">
        <f>Energy!$B$2</f>
        <v>Energy</v>
      </c>
      <c r="F15">
        <f>Energy!B30</f>
        <v>0</v>
      </c>
      <c r="G15">
        <f>Energy!C30</f>
        <v>0</v>
      </c>
      <c r="H15" t="e">
        <f>INDEX(Energy!$B$7:$E$10,MATCH($G15,Energy!$B$7:$B$10,0),2)</f>
        <v>#N/A</v>
      </c>
      <c r="I15" t="e">
        <f>INDEX(Energy!$B$7:$E$10,MATCH($G15,Energy!$B$7:$B$10,0),3)</f>
        <v>#N/A</v>
      </c>
      <c r="J15" t="e">
        <f>INDEX(Energy!$B$7:$E$10,MATCH($G15,Energy!$B$7:$B$10,0),4)</f>
        <v>#N/A</v>
      </c>
      <c r="K15">
        <f>Energy!E30</f>
        <v>0</v>
      </c>
      <c r="L15">
        <f>Energy!F30</f>
        <v>0</v>
      </c>
      <c r="M15" t="e">
        <f t="shared" si="0"/>
        <v>#N/A</v>
      </c>
      <c r="N15" s="28" t="e">
        <f t="shared" si="1"/>
        <v>#N/A</v>
      </c>
    </row>
    <row r="16" spans="1:14" x14ac:dyDescent="0.25">
      <c r="A16">
        <f>Instructions!$F$6</f>
        <v>0</v>
      </c>
      <c r="B16">
        <f>Instructions!$G$9</f>
        <v>0</v>
      </c>
      <c r="C16">
        <f>Instructions!$G$10</f>
        <v>0</v>
      </c>
      <c r="D16">
        <f>Instructions!$G$11</f>
        <v>0</v>
      </c>
      <c r="E16" t="str">
        <f>Energy!$B$2</f>
        <v>Energy</v>
      </c>
      <c r="F16">
        <f>Energy!B31</f>
        <v>0</v>
      </c>
      <c r="G16">
        <f>Energy!C31</f>
        <v>0</v>
      </c>
      <c r="H16" t="e">
        <f>INDEX(Energy!$B$7:$E$10,MATCH($G16,Energy!$B$7:$B$10,0),2)</f>
        <v>#N/A</v>
      </c>
      <c r="I16" t="e">
        <f>INDEX(Energy!$B$7:$E$10,MATCH($G16,Energy!$B$7:$B$10,0),3)</f>
        <v>#N/A</v>
      </c>
      <c r="J16" t="e">
        <f>INDEX(Energy!$B$7:$E$10,MATCH($G16,Energy!$B$7:$B$10,0),4)</f>
        <v>#N/A</v>
      </c>
      <c r="K16">
        <f>Energy!E31</f>
        <v>0</v>
      </c>
      <c r="L16">
        <f>Energy!F31</f>
        <v>0</v>
      </c>
      <c r="M16" t="e">
        <f t="shared" si="0"/>
        <v>#N/A</v>
      </c>
      <c r="N16" s="28" t="e">
        <f t="shared" si="1"/>
        <v>#N/A</v>
      </c>
    </row>
    <row r="17" spans="1:14" x14ac:dyDescent="0.25">
      <c r="A17">
        <f>Instructions!$F$6</f>
        <v>0</v>
      </c>
      <c r="B17">
        <f>Instructions!$G$9</f>
        <v>0</v>
      </c>
      <c r="C17">
        <f>Instructions!$G$10</f>
        <v>0</v>
      </c>
      <c r="D17">
        <f>Instructions!$G$11</f>
        <v>0</v>
      </c>
      <c r="E17" t="str">
        <f>Waste!$B$2</f>
        <v>Waste</v>
      </c>
      <c r="F17">
        <f>Waste!B17</f>
        <v>0</v>
      </c>
      <c r="G17">
        <f>Waste!C17</f>
        <v>0</v>
      </c>
      <c r="H17" t="e">
        <f>INDEX(Waste!$B$7:$E$12,MATCH($G17,Waste!$B$7:$B$12,0),2)</f>
        <v>#N/A</v>
      </c>
      <c r="I17" t="e">
        <f>INDEX(Waste!$B$7:$E$12,MATCH($G17,Waste!$B$7:$B$12,0),3)</f>
        <v>#N/A</v>
      </c>
      <c r="J17" t="e">
        <f>INDEX(Energy!$B$7:$E$12,MATCH($G17,Energy!$B$7:$B$112,0),4)</f>
        <v>#N/A</v>
      </c>
      <c r="K17">
        <f>Waste!D17</f>
        <v>0</v>
      </c>
      <c r="L17">
        <f>Waste!E17</f>
        <v>0</v>
      </c>
      <c r="M17" t="e">
        <f t="shared" si="0"/>
        <v>#N/A</v>
      </c>
      <c r="N17" s="28" t="e">
        <f t="shared" si="1"/>
        <v>#N/A</v>
      </c>
    </row>
    <row r="18" spans="1:14" x14ac:dyDescent="0.25">
      <c r="A18">
        <f>Instructions!$F$6</f>
        <v>0</v>
      </c>
      <c r="B18">
        <f>Instructions!$G$9</f>
        <v>0</v>
      </c>
      <c r="C18">
        <f>Instructions!$G$10</f>
        <v>0</v>
      </c>
      <c r="D18">
        <f>Instructions!$G$11</f>
        <v>0</v>
      </c>
      <c r="E18" t="str">
        <f>Waste!$B$2</f>
        <v>Waste</v>
      </c>
      <c r="F18">
        <f>Waste!B18</f>
        <v>0</v>
      </c>
      <c r="G18">
        <f>Waste!C18</f>
        <v>0</v>
      </c>
      <c r="H18" t="e">
        <f>INDEX(Waste!$B$7:$E$9,MATCH($G18,Waste!$B$7:$B$9,0),2)</f>
        <v>#N/A</v>
      </c>
      <c r="I18" t="e">
        <f>INDEX(Waste!$B$7:$E$9,MATCH($G18,Waste!$B$7:$B$9,0),3)</f>
        <v>#N/A</v>
      </c>
      <c r="J18" t="e">
        <f>INDEX(Energy!$B$7:$E$10,MATCH($G18,Energy!$B$7:$B$10,0),4)</f>
        <v>#N/A</v>
      </c>
      <c r="K18">
        <f>Waste!D18</f>
        <v>0</v>
      </c>
      <c r="L18">
        <f>Waste!E18</f>
        <v>0</v>
      </c>
      <c r="M18" t="e">
        <f t="shared" si="0"/>
        <v>#N/A</v>
      </c>
      <c r="N18" s="28" t="e">
        <f t="shared" si="1"/>
        <v>#N/A</v>
      </c>
    </row>
    <row r="19" spans="1:14" x14ac:dyDescent="0.25">
      <c r="A19">
        <f>Instructions!$F$6</f>
        <v>0</v>
      </c>
      <c r="B19">
        <f>Instructions!$G$9</f>
        <v>0</v>
      </c>
      <c r="C19">
        <f>Instructions!$G$10</f>
        <v>0</v>
      </c>
      <c r="D19">
        <f>Instructions!$G$11</f>
        <v>0</v>
      </c>
      <c r="E19" t="str">
        <f>Waste!$B$2</f>
        <v>Waste</v>
      </c>
      <c r="F19">
        <f>Waste!B19</f>
        <v>0</v>
      </c>
      <c r="G19">
        <f>Waste!C19</f>
        <v>0</v>
      </c>
      <c r="H19" t="e">
        <f>INDEX(Waste!$B$7:$E$9,MATCH($G19,Waste!$B$7:$B$9,0),2)</f>
        <v>#N/A</v>
      </c>
      <c r="I19" t="e">
        <f>INDEX(Waste!$B$7:$E$9,MATCH($G19,Waste!$B$7:$B$9,0),3)</f>
        <v>#N/A</v>
      </c>
      <c r="J19" t="e">
        <f>INDEX(Energy!$B$7:$E$10,MATCH($G19,Energy!$B$7:$B$10,0),4)</f>
        <v>#N/A</v>
      </c>
      <c r="K19">
        <f>Waste!D19</f>
        <v>0</v>
      </c>
      <c r="L19">
        <f>Waste!E19</f>
        <v>0</v>
      </c>
      <c r="M19" t="e">
        <f t="shared" si="0"/>
        <v>#N/A</v>
      </c>
      <c r="N19" s="28" t="e">
        <f t="shared" si="1"/>
        <v>#N/A</v>
      </c>
    </row>
    <row r="20" spans="1:14" x14ac:dyDescent="0.25">
      <c r="A20">
        <f>Instructions!$F$6</f>
        <v>0</v>
      </c>
      <c r="B20">
        <f>Instructions!$G$9</f>
        <v>0</v>
      </c>
      <c r="C20">
        <f>Instructions!$G$10</f>
        <v>0</v>
      </c>
      <c r="D20">
        <f>Instructions!$G$11</f>
        <v>0</v>
      </c>
      <c r="E20" t="str">
        <f>Waste!$B$2</f>
        <v>Waste</v>
      </c>
      <c r="F20">
        <f>Waste!B20</f>
        <v>0</v>
      </c>
      <c r="G20">
        <f>Waste!C20</f>
        <v>0</v>
      </c>
      <c r="H20" t="e">
        <f>INDEX(Waste!$B$7:$E$9,MATCH($G20,Waste!$B$7:$B$9,0),2)</f>
        <v>#N/A</v>
      </c>
      <c r="I20" t="e">
        <f>INDEX(Waste!$B$7:$E$9,MATCH($G20,Waste!$B$7:$B$9,0),3)</f>
        <v>#N/A</v>
      </c>
      <c r="J20" t="e">
        <f>INDEX(Energy!$B$7:$E$10,MATCH($G20,Energy!$B$7:$B$10,0),4)</f>
        <v>#N/A</v>
      </c>
      <c r="K20">
        <f>Waste!D20</f>
        <v>0</v>
      </c>
      <c r="L20">
        <f>Waste!E20</f>
        <v>0</v>
      </c>
      <c r="M20" t="e">
        <f t="shared" si="0"/>
        <v>#N/A</v>
      </c>
      <c r="N20" s="28" t="e">
        <f t="shared" si="1"/>
        <v>#N/A</v>
      </c>
    </row>
    <row r="21" spans="1:14" x14ac:dyDescent="0.25">
      <c r="A21">
        <f>Instructions!$F$6</f>
        <v>0</v>
      </c>
      <c r="B21">
        <f>Instructions!$G$9</f>
        <v>0</v>
      </c>
      <c r="C21">
        <f>Instructions!$G$10</f>
        <v>0</v>
      </c>
      <c r="D21">
        <f>Instructions!$G$11</f>
        <v>0</v>
      </c>
      <c r="E21" t="str">
        <f>Waste!$B$2</f>
        <v>Waste</v>
      </c>
      <c r="F21">
        <f>Waste!B21</f>
        <v>0</v>
      </c>
      <c r="G21">
        <f>Waste!C21</f>
        <v>0</v>
      </c>
      <c r="H21" t="e">
        <f>INDEX(Waste!$B$7:$E$9,MATCH($G21,Waste!$B$7:$B$9,0),2)</f>
        <v>#N/A</v>
      </c>
      <c r="I21" t="e">
        <f>INDEX(Waste!$B$7:$E$9,MATCH($G21,Waste!$B$7:$B$9,0),3)</f>
        <v>#N/A</v>
      </c>
      <c r="J21" t="e">
        <f>INDEX(Energy!$B$7:$E$10,MATCH($G21,Energy!$B$7:$B$10,0),4)</f>
        <v>#N/A</v>
      </c>
      <c r="K21">
        <f>Waste!D21</f>
        <v>0</v>
      </c>
      <c r="L21">
        <f>Waste!E21</f>
        <v>0</v>
      </c>
      <c r="M21" t="e">
        <f t="shared" si="0"/>
        <v>#N/A</v>
      </c>
      <c r="N21" s="28" t="e">
        <f t="shared" si="1"/>
        <v>#N/A</v>
      </c>
    </row>
    <row r="22" spans="1:14" x14ac:dyDescent="0.25">
      <c r="A22">
        <f>Instructions!$F$6</f>
        <v>0</v>
      </c>
      <c r="B22">
        <f>Instructions!$G$9</f>
        <v>0</v>
      </c>
      <c r="C22">
        <f>Instructions!$G$10</f>
        <v>0</v>
      </c>
      <c r="D22">
        <f>Instructions!$G$11</f>
        <v>0</v>
      </c>
      <c r="E22" t="str">
        <f>Waste!$B$2</f>
        <v>Waste</v>
      </c>
      <c r="F22">
        <f>Waste!B22</f>
        <v>0</v>
      </c>
      <c r="G22">
        <f>Waste!C22</f>
        <v>0</v>
      </c>
      <c r="H22" t="e">
        <f>INDEX(Waste!$B$7:$E$9,MATCH($G22,Waste!$B$7:$B$9,0),2)</f>
        <v>#N/A</v>
      </c>
      <c r="I22" t="e">
        <f>INDEX(Waste!$B$7:$E$9,MATCH($G22,Waste!$B$7:$B$9,0),3)</f>
        <v>#N/A</v>
      </c>
      <c r="J22" t="e">
        <f>INDEX(Energy!$B$7:$E$10,MATCH($G22,Energy!$B$7:$B$10,0),4)</f>
        <v>#N/A</v>
      </c>
      <c r="K22">
        <f>Waste!D22</f>
        <v>0</v>
      </c>
      <c r="L22">
        <f>Waste!E22</f>
        <v>0</v>
      </c>
      <c r="M22" t="e">
        <f t="shared" si="0"/>
        <v>#N/A</v>
      </c>
      <c r="N22" s="28" t="e">
        <f t="shared" si="1"/>
        <v>#N/A</v>
      </c>
    </row>
    <row r="23" spans="1:14" x14ac:dyDescent="0.25">
      <c r="A23">
        <f>Instructions!$F$6</f>
        <v>0</v>
      </c>
      <c r="B23">
        <f>Instructions!$G$9</f>
        <v>0</v>
      </c>
      <c r="C23">
        <f>Instructions!$G$10</f>
        <v>0</v>
      </c>
      <c r="D23">
        <f>Instructions!$G$11</f>
        <v>0</v>
      </c>
      <c r="E23" t="str">
        <f>Waste!$B$2</f>
        <v>Waste</v>
      </c>
      <c r="F23">
        <f>Waste!B23</f>
        <v>0</v>
      </c>
      <c r="G23">
        <f>Waste!C23</f>
        <v>0</v>
      </c>
      <c r="H23" t="e">
        <f>INDEX(Waste!$B$7:$E$9,MATCH($G23,Waste!$B$7:$B$9,0),2)</f>
        <v>#N/A</v>
      </c>
      <c r="I23" t="e">
        <f>INDEX(Waste!$B$7:$E$9,MATCH($G23,Waste!$B$7:$B$9,0),3)</f>
        <v>#N/A</v>
      </c>
      <c r="J23" t="e">
        <f>INDEX(Energy!$B$7:$E$10,MATCH($G23,Energy!$B$7:$B$10,0),4)</f>
        <v>#N/A</v>
      </c>
      <c r="K23">
        <f>Waste!D23</f>
        <v>0</v>
      </c>
      <c r="L23">
        <f>Waste!E23</f>
        <v>0</v>
      </c>
      <c r="M23" t="e">
        <f t="shared" si="0"/>
        <v>#N/A</v>
      </c>
      <c r="N23" s="28" t="e">
        <f t="shared" si="1"/>
        <v>#N/A</v>
      </c>
    </row>
    <row r="24" spans="1:14" x14ac:dyDescent="0.25">
      <c r="A24">
        <f>Instructions!$F$6</f>
        <v>0</v>
      </c>
      <c r="B24">
        <f>Instructions!$G$9</f>
        <v>0</v>
      </c>
      <c r="C24">
        <f>Instructions!$G$10</f>
        <v>0</v>
      </c>
      <c r="D24">
        <f>Instructions!$G$11</f>
        <v>0</v>
      </c>
      <c r="E24" t="str">
        <f>Waste!$B$2</f>
        <v>Waste</v>
      </c>
      <c r="F24">
        <f>Waste!B24</f>
        <v>0</v>
      </c>
      <c r="G24">
        <f>Waste!C24</f>
        <v>0</v>
      </c>
      <c r="H24" t="e">
        <f>INDEX(Waste!$B$7:$E$9,MATCH($G24,Waste!$B$7:$B$9,0),2)</f>
        <v>#N/A</v>
      </c>
      <c r="I24" t="e">
        <f>INDEX(Waste!$B$7:$E$9,MATCH($G24,Waste!$B$7:$B$9,0),3)</f>
        <v>#N/A</v>
      </c>
      <c r="J24" t="e">
        <f>INDEX(Energy!$B$7:$E$10,MATCH($G24,Energy!$B$7:$B$10,0),4)</f>
        <v>#N/A</v>
      </c>
      <c r="K24">
        <f>Waste!D24</f>
        <v>0</v>
      </c>
      <c r="L24">
        <f>Waste!E24</f>
        <v>0</v>
      </c>
      <c r="M24" t="e">
        <f t="shared" si="0"/>
        <v>#N/A</v>
      </c>
      <c r="N24" s="28" t="e">
        <f t="shared" si="1"/>
        <v>#N/A</v>
      </c>
    </row>
    <row r="25" spans="1:14" x14ac:dyDescent="0.25">
      <c r="A25">
        <f>Instructions!$F$6</f>
        <v>0</v>
      </c>
      <c r="B25">
        <f>Instructions!$G$9</f>
        <v>0</v>
      </c>
      <c r="C25">
        <f>Instructions!$G$10</f>
        <v>0</v>
      </c>
      <c r="D25">
        <f>Instructions!$G$11</f>
        <v>0</v>
      </c>
      <c r="E25" t="str">
        <f>Waste!$B$2</f>
        <v>Waste</v>
      </c>
      <c r="F25">
        <f>Waste!B25</f>
        <v>0</v>
      </c>
      <c r="G25">
        <f>Waste!C25</f>
        <v>0</v>
      </c>
      <c r="H25" t="e">
        <f>INDEX(Waste!$B$7:$E$9,MATCH($G25,Waste!$B$7:$B$9,0),2)</f>
        <v>#N/A</v>
      </c>
      <c r="I25" t="e">
        <f>INDEX(Waste!$B$7:$E$9,MATCH($G25,Waste!$B$7:$B$9,0),3)</f>
        <v>#N/A</v>
      </c>
      <c r="J25" t="e">
        <f>INDEX(Energy!$B$7:$E$10,MATCH($G25,Energy!$B$7:$B$10,0),4)</f>
        <v>#N/A</v>
      </c>
      <c r="K25">
        <f>Waste!D25</f>
        <v>0</v>
      </c>
      <c r="L25">
        <f>Waste!E25</f>
        <v>0</v>
      </c>
      <c r="M25" t="e">
        <f t="shared" si="0"/>
        <v>#N/A</v>
      </c>
      <c r="N25" s="28" t="e">
        <f t="shared" si="1"/>
        <v>#N/A</v>
      </c>
    </row>
    <row r="26" spans="1:14" x14ac:dyDescent="0.25">
      <c r="A26">
        <f>Instructions!$F$6</f>
        <v>0</v>
      </c>
      <c r="B26">
        <f>Instructions!$G$9</f>
        <v>0</v>
      </c>
      <c r="C26">
        <f>Instructions!$G$10</f>
        <v>0</v>
      </c>
      <c r="D26">
        <f>Instructions!$G$11</f>
        <v>0</v>
      </c>
      <c r="E26" t="str">
        <f>Waste!$B$2</f>
        <v>Waste</v>
      </c>
      <c r="F26">
        <f>Waste!B26</f>
        <v>0</v>
      </c>
      <c r="G26">
        <f>Waste!C26</f>
        <v>0</v>
      </c>
      <c r="H26" t="e">
        <f>INDEX(Waste!$B$7:$E$9,MATCH($G26,Waste!$B$7:$B$9,0),2)</f>
        <v>#N/A</v>
      </c>
      <c r="I26" t="e">
        <f>INDEX(Waste!$B$7:$E$9,MATCH($G26,Waste!$B$7:$B$9,0),3)</f>
        <v>#N/A</v>
      </c>
      <c r="J26" t="e">
        <f>INDEX(Energy!$B$7:$E$10,MATCH($G26,Energy!$B$7:$B$10,0),4)</f>
        <v>#N/A</v>
      </c>
      <c r="K26">
        <f>Waste!D26</f>
        <v>0</v>
      </c>
      <c r="L26">
        <f>Waste!E26</f>
        <v>0</v>
      </c>
      <c r="M26" t="e">
        <f t="shared" si="0"/>
        <v>#N/A</v>
      </c>
      <c r="N26" s="28" t="e">
        <f t="shared" si="1"/>
        <v>#N/A</v>
      </c>
    </row>
    <row r="27" spans="1:14" x14ac:dyDescent="0.25">
      <c r="A27">
        <f>Instructions!$F$6</f>
        <v>0</v>
      </c>
      <c r="B27">
        <f>Instructions!$G$9</f>
        <v>0</v>
      </c>
      <c r="C27">
        <f>Instructions!$G$10</f>
        <v>0</v>
      </c>
      <c r="D27">
        <f>Instructions!$G$11</f>
        <v>0</v>
      </c>
      <c r="E27" t="str">
        <f>Waste!$B$2</f>
        <v>Waste</v>
      </c>
      <c r="F27">
        <f>Waste!B27</f>
        <v>0</v>
      </c>
      <c r="G27">
        <f>Waste!C27</f>
        <v>0</v>
      </c>
      <c r="H27" t="e">
        <f>INDEX(Waste!$B$7:$E$9,MATCH($G27,Waste!$B$7:$B$9,0),2)</f>
        <v>#N/A</v>
      </c>
      <c r="I27" t="e">
        <f>INDEX(Waste!$B$7:$E$9,MATCH($G27,Waste!$B$7:$B$9,0),3)</f>
        <v>#N/A</v>
      </c>
      <c r="J27" t="e">
        <f>INDEX(Energy!$B$7:$E$10,MATCH($G27,Energy!$B$7:$B$10,0),4)</f>
        <v>#N/A</v>
      </c>
      <c r="K27">
        <f>Waste!D27</f>
        <v>0</v>
      </c>
      <c r="L27">
        <f>Waste!E27</f>
        <v>0</v>
      </c>
      <c r="M27" t="e">
        <f t="shared" si="0"/>
        <v>#N/A</v>
      </c>
      <c r="N27" s="28" t="e">
        <f t="shared" si="1"/>
        <v>#N/A</v>
      </c>
    </row>
    <row r="28" spans="1:14" x14ac:dyDescent="0.25">
      <c r="A28">
        <f>Instructions!$F$6</f>
        <v>0</v>
      </c>
      <c r="B28">
        <f>Instructions!$G$9</f>
        <v>0</v>
      </c>
      <c r="C28">
        <f>Instructions!$G$10</f>
        <v>0</v>
      </c>
      <c r="D28">
        <f>Instructions!$G$11</f>
        <v>0</v>
      </c>
      <c r="E28" t="str">
        <f>Waste!$B$2</f>
        <v>Waste</v>
      </c>
      <c r="F28">
        <f>Waste!B28</f>
        <v>0</v>
      </c>
      <c r="G28">
        <f>Waste!C28</f>
        <v>0</v>
      </c>
      <c r="H28" t="e">
        <f>INDEX(Waste!$B$7:$E$9,MATCH($G28,Waste!$B$7:$B$9,0),2)</f>
        <v>#N/A</v>
      </c>
      <c r="I28" t="e">
        <f>INDEX(Waste!$B$7:$E$9,MATCH($G28,Waste!$B$7:$B$9,0),3)</f>
        <v>#N/A</v>
      </c>
      <c r="J28" t="e">
        <f>INDEX(Energy!$B$7:$E$10,MATCH($G28,Energy!$B$7:$B$10,0),4)</f>
        <v>#N/A</v>
      </c>
      <c r="K28">
        <f>Waste!D28</f>
        <v>0</v>
      </c>
      <c r="L28">
        <f>Waste!E28</f>
        <v>0</v>
      </c>
      <c r="M28" t="e">
        <f t="shared" si="0"/>
        <v>#N/A</v>
      </c>
      <c r="N28" s="28" t="e">
        <f t="shared" si="1"/>
        <v>#N/A</v>
      </c>
    </row>
    <row r="29" spans="1:14" x14ac:dyDescent="0.25">
      <c r="A29">
        <f>Instructions!$F$6</f>
        <v>0</v>
      </c>
      <c r="B29">
        <f>Instructions!$G$9</f>
        <v>0</v>
      </c>
      <c r="C29">
        <f>Instructions!$G$10</f>
        <v>0</v>
      </c>
      <c r="D29">
        <f>Instructions!$G$11</f>
        <v>0</v>
      </c>
      <c r="E29" t="str">
        <f>Waste!$B$2</f>
        <v>Waste</v>
      </c>
      <c r="F29">
        <f>Waste!B29</f>
        <v>0</v>
      </c>
      <c r="G29">
        <f>Waste!C29</f>
        <v>0</v>
      </c>
      <c r="H29" t="e">
        <f>INDEX(Waste!$B$7:$E$9,MATCH($G29,Waste!$B$7:$B$9,0),2)</f>
        <v>#N/A</v>
      </c>
      <c r="I29" t="e">
        <f>INDEX(Waste!$B$7:$E$9,MATCH($G29,Waste!$B$7:$B$9,0),3)</f>
        <v>#N/A</v>
      </c>
      <c r="J29" t="e">
        <f>INDEX(Energy!$B$7:$E$10,MATCH($G29,Energy!$B$7:$B$10,0),4)</f>
        <v>#N/A</v>
      </c>
      <c r="K29">
        <f>Waste!D29</f>
        <v>0</v>
      </c>
      <c r="L29">
        <f>Waste!E29</f>
        <v>0</v>
      </c>
      <c r="M29" t="e">
        <f t="shared" si="0"/>
        <v>#N/A</v>
      </c>
      <c r="N29" s="28" t="e">
        <f t="shared" si="1"/>
        <v>#N/A</v>
      </c>
    </row>
    <row r="30" spans="1:14" x14ac:dyDescent="0.25">
      <c r="A30">
        <f>Instructions!$F$6</f>
        <v>0</v>
      </c>
      <c r="B30">
        <f>Instructions!$G$9</f>
        <v>0</v>
      </c>
      <c r="C30">
        <f>Instructions!$G$10</f>
        <v>0</v>
      </c>
      <c r="D30">
        <f>Instructions!$G$11</f>
        <v>0</v>
      </c>
      <c r="E30" t="str">
        <f>Waste!$B$2</f>
        <v>Waste</v>
      </c>
      <c r="F30">
        <f>Waste!B30</f>
        <v>0</v>
      </c>
      <c r="G30">
        <f>Waste!C30</f>
        <v>0</v>
      </c>
      <c r="H30" t="e">
        <f>INDEX(Waste!$B$7:$E$9,MATCH($G30,Waste!$B$7:$B$9,0),2)</f>
        <v>#N/A</v>
      </c>
      <c r="I30" t="e">
        <f>INDEX(Waste!$B$7:$E$9,MATCH($G30,Waste!$B$7:$B$9,0),3)</f>
        <v>#N/A</v>
      </c>
      <c r="J30" t="e">
        <f>INDEX(Energy!$B$7:$E$10,MATCH($G30,Energy!$B$7:$B$10,0),4)</f>
        <v>#N/A</v>
      </c>
      <c r="K30">
        <f>Waste!D30</f>
        <v>0</v>
      </c>
      <c r="L30">
        <f>Waste!E30</f>
        <v>0</v>
      </c>
      <c r="M30" t="e">
        <f t="shared" si="0"/>
        <v>#N/A</v>
      </c>
      <c r="N30" s="28" t="e">
        <f t="shared" si="1"/>
        <v>#N/A</v>
      </c>
    </row>
    <row r="31" spans="1:14" x14ac:dyDescent="0.25">
      <c r="A31">
        <f>Instructions!$F$6</f>
        <v>0</v>
      </c>
      <c r="B31">
        <f>Instructions!$G$9</f>
        <v>0</v>
      </c>
      <c r="C31">
        <f>Instructions!$G$10</f>
        <v>0</v>
      </c>
      <c r="D31">
        <f>Instructions!$G$11</f>
        <v>0</v>
      </c>
      <c r="E31" t="str">
        <f>Waste!$B$2</f>
        <v>Waste</v>
      </c>
      <c r="F31">
        <f>Waste!B31</f>
        <v>0</v>
      </c>
      <c r="G31">
        <f>Waste!C31</f>
        <v>0</v>
      </c>
      <c r="H31" t="e">
        <f>INDEX(Waste!$B$7:$E$9,MATCH($G31,Waste!$B$7:$B$9,0),2)</f>
        <v>#N/A</v>
      </c>
      <c r="I31" t="e">
        <f>INDEX(Waste!$B$7:$E$9,MATCH($G31,Waste!$B$7:$B$9,0),3)</f>
        <v>#N/A</v>
      </c>
      <c r="J31" t="e">
        <f>INDEX(Energy!$B$7:$E$10,MATCH($G31,Energy!$B$7:$B$10,0),4)</f>
        <v>#N/A</v>
      </c>
      <c r="K31">
        <f>Waste!D31</f>
        <v>0</v>
      </c>
      <c r="L31">
        <f>Waste!E31</f>
        <v>0</v>
      </c>
      <c r="M31" t="e">
        <f t="shared" si="0"/>
        <v>#N/A</v>
      </c>
      <c r="N31" s="28" t="e">
        <f t="shared" si="1"/>
        <v>#N/A</v>
      </c>
    </row>
    <row r="32" spans="1:14" x14ac:dyDescent="0.25">
      <c r="A32">
        <f>Instructions!$F$6</f>
        <v>0</v>
      </c>
      <c r="B32">
        <f>Instructions!$G$9</f>
        <v>0</v>
      </c>
      <c r="C32">
        <f>Instructions!$G$10</f>
        <v>0</v>
      </c>
      <c r="D32">
        <f>Instructions!$G$11</f>
        <v>0</v>
      </c>
      <c r="E32" t="str">
        <f>Transportation!$B$2</f>
        <v>Transportation Fuel</v>
      </c>
      <c r="F32">
        <f>Transportation!B15</f>
        <v>0</v>
      </c>
      <c r="G32">
        <f>Transportation!C15</f>
        <v>0</v>
      </c>
      <c r="H32" t="e">
        <f>INDEX(Transportation!$B$7:$E$8,MATCH($G32,Transportation!$B$7:$B$10,0),2)</f>
        <v>#N/A</v>
      </c>
      <c r="I32" t="e">
        <f>INDEX(Transportation!$B$7:$E$8,MATCH($G32,Transportation!$B$7:$B$10,0),3)</f>
        <v>#N/A</v>
      </c>
      <c r="J32" t="e">
        <f>INDEX(Energy!$B$7:$E$10,MATCH($G32,Energy!$B$7:$B$10,0),4)</f>
        <v>#N/A</v>
      </c>
      <c r="K32">
        <f>Transportation!D15</f>
        <v>0</v>
      </c>
      <c r="L32">
        <f>Transportation!E15</f>
        <v>0</v>
      </c>
      <c r="M32" t="e">
        <f t="shared" si="0"/>
        <v>#N/A</v>
      </c>
      <c r="N32" s="28" t="e">
        <f t="shared" si="1"/>
        <v>#N/A</v>
      </c>
    </row>
    <row r="33" spans="1:14" x14ac:dyDescent="0.25">
      <c r="A33">
        <f>Instructions!$F$6</f>
        <v>0</v>
      </c>
      <c r="B33">
        <f>Instructions!$G$9</f>
        <v>0</v>
      </c>
      <c r="C33">
        <f>Instructions!$G$10</f>
        <v>0</v>
      </c>
      <c r="D33">
        <f>Instructions!$G$11</f>
        <v>0</v>
      </c>
      <c r="E33" t="str">
        <f>Transportation!$B$2</f>
        <v>Transportation Fuel</v>
      </c>
      <c r="F33">
        <f>Transportation!B16</f>
        <v>0</v>
      </c>
      <c r="G33">
        <f>Transportation!C16</f>
        <v>0</v>
      </c>
      <c r="H33" t="e">
        <f>INDEX(Transportation!$B$7:$E$8,MATCH($G33,Transportation!$B$7:$B$10,0),2)</f>
        <v>#N/A</v>
      </c>
      <c r="I33" t="e">
        <f>INDEX(Transportation!$B$7:$E$8,MATCH($G33,Transportation!$B$7:$B$10,0),3)</f>
        <v>#N/A</v>
      </c>
      <c r="J33" t="e">
        <f>INDEX(Energy!$B$7:$E$10,MATCH($G33,Energy!$B$7:$B$10,0),4)</f>
        <v>#N/A</v>
      </c>
      <c r="K33">
        <f>Transportation!D16</f>
        <v>0</v>
      </c>
      <c r="L33">
        <f>Transportation!E16</f>
        <v>0</v>
      </c>
      <c r="M33" t="e">
        <f t="shared" si="0"/>
        <v>#N/A</v>
      </c>
      <c r="N33" s="28" t="e">
        <f t="shared" si="1"/>
        <v>#N/A</v>
      </c>
    </row>
    <row r="34" spans="1:14" x14ac:dyDescent="0.25">
      <c r="A34">
        <f>Instructions!$F$6</f>
        <v>0</v>
      </c>
      <c r="B34">
        <f>Instructions!$G$9</f>
        <v>0</v>
      </c>
      <c r="C34">
        <f>Instructions!$G$10</f>
        <v>0</v>
      </c>
      <c r="D34">
        <f>Instructions!$G$11</f>
        <v>0</v>
      </c>
      <c r="E34" t="str">
        <f>Transportation!$B$2</f>
        <v>Transportation Fuel</v>
      </c>
      <c r="F34">
        <f>Transportation!B17</f>
        <v>0</v>
      </c>
      <c r="G34">
        <f>Transportation!C17</f>
        <v>0</v>
      </c>
      <c r="H34" t="e">
        <f>INDEX(Transportation!$B$7:$E$8,MATCH($G34,Transportation!$B$7:$B$10,0),2)</f>
        <v>#N/A</v>
      </c>
      <c r="I34" t="e">
        <f>INDEX(Transportation!$B$7:$E$8,MATCH($G34,Transportation!$B$7:$B$10,0),3)</f>
        <v>#N/A</v>
      </c>
      <c r="J34" t="e">
        <f>INDEX(Energy!$B$7:$E$10,MATCH($G34,Energy!$B$7:$B$10,0),4)</f>
        <v>#N/A</v>
      </c>
      <c r="K34">
        <f>Transportation!D17</f>
        <v>0</v>
      </c>
      <c r="L34">
        <f>Transportation!E17</f>
        <v>0</v>
      </c>
      <c r="M34" t="e">
        <f t="shared" si="0"/>
        <v>#N/A</v>
      </c>
      <c r="N34" s="28" t="e">
        <f t="shared" si="1"/>
        <v>#N/A</v>
      </c>
    </row>
    <row r="35" spans="1:14" x14ac:dyDescent="0.25">
      <c r="A35">
        <f>Instructions!$F$6</f>
        <v>0</v>
      </c>
      <c r="B35">
        <f>Instructions!$G$9</f>
        <v>0</v>
      </c>
      <c r="C35">
        <f>Instructions!$G$10</f>
        <v>0</v>
      </c>
      <c r="D35">
        <f>Instructions!$G$11</f>
        <v>0</v>
      </c>
      <c r="E35" t="str">
        <f>Transportation!$B$2</f>
        <v>Transportation Fuel</v>
      </c>
      <c r="F35">
        <f>Transportation!B18</f>
        <v>0</v>
      </c>
      <c r="G35">
        <f>Transportation!C18</f>
        <v>0</v>
      </c>
      <c r="H35" t="e">
        <f>INDEX(Transportation!$B$7:$E$8,MATCH($G35,Transportation!$B$7:$B$10,0),2)</f>
        <v>#N/A</v>
      </c>
      <c r="I35" t="e">
        <f>INDEX(Transportation!$B$7:$E$8,MATCH($G35,Transportation!$B$7:$B$10,0),3)</f>
        <v>#N/A</v>
      </c>
      <c r="J35" t="e">
        <f>INDEX(Energy!$B$7:$E$10,MATCH($G35,Energy!$B$7:$B$10,0),4)</f>
        <v>#N/A</v>
      </c>
      <c r="K35">
        <f>Transportation!D18</f>
        <v>0</v>
      </c>
      <c r="L35">
        <f>Transportation!E18</f>
        <v>0</v>
      </c>
      <c r="M35" t="e">
        <f t="shared" si="0"/>
        <v>#N/A</v>
      </c>
      <c r="N35" s="28" t="e">
        <f t="shared" si="1"/>
        <v>#N/A</v>
      </c>
    </row>
    <row r="36" spans="1:14" x14ac:dyDescent="0.25">
      <c r="A36">
        <f>Instructions!$F$6</f>
        <v>0</v>
      </c>
      <c r="B36">
        <f>Instructions!$G$9</f>
        <v>0</v>
      </c>
      <c r="C36">
        <f>Instructions!$G$10</f>
        <v>0</v>
      </c>
      <c r="D36">
        <f>Instructions!$G$11</f>
        <v>0</v>
      </c>
      <c r="E36" t="str">
        <f>Transportation!$B$2</f>
        <v>Transportation Fuel</v>
      </c>
      <c r="F36">
        <f>Transportation!B19</f>
        <v>0</v>
      </c>
      <c r="G36">
        <f>Transportation!C19</f>
        <v>0</v>
      </c>
      <c r="H36" t="e">
        <f>INDEX(Transportation!$B$7:$E$8,MATCH($G36,Transportation!$B$7:$B$10,0),2)</f>
        <v>#N/A</v>
      </c>
      <c r="I36" t="e">
        <f>INDEX(Transportation!$B$7:$E$8,MATCH($G36,Transportation!$B$7:$B$10,0),3)</f>
        <v>#N/A</v>
      </c>
      <c r="J36" t="e">
        <f>INDEX(Energy!$B$7:$E$10,MATCH($G36,Energy!$B$7:$B$10,0),4)</f>
        <v>#N/A</v>
      </c>
      <c r="K36">
        <f>Transportation!D19</f>
        <v>0</v>
      </c>
      <c r="L36">
        <f>Transportation!E19</f>
        <v>0</v>
      </c>
      <c r="M36" t="e">
        <f t="shared" si="0"/>
        <v>#N/A</v>
      </c>
      <c r="N36" s="28" t="e">
        <f t="shared" si="1"/>
        <v>#N/A</v>
      </c>
    </row>
    <row r="37" spans="1:14" x14ac:dyDescent="0.25">
      <c r="A37">
        <f>Instructions!$F$6</f>
        <v>0</v>
      </c>
      <c r="B37">
        <f>Instructions!$G$9</f>
        <v>0</v>
      </c>
      <c r="C37">
        <f>Instructions!$G$10</f>
        <v>0</v>
      </c>
      <c r="D37">
        <f>Instructions!$G$11</f>
        <v>0</v>
      </c>
      <c r="E37" t="str">
        <f>Transportation!$B$2</f>
        <v>Transportation Fuel</v>
      </c>
      <c r="F37">
        <f>Transportation!B20</f>
        <v>0</v>
      </c>
      <c r="G37">
        <f>Transportation!C20</f>
        <v>0</v>
      </c>
      <c r="H37" t="e">
        <f>INDEX(Transportation!$B$7:$E$8,MATCH($G37,Transportation!$B$7:$B$10,0),2)</f>
        <v>#N/A</v>
      </c>
      <c r="I37" t="e">
        <f>INDEX(Transportation!$B$7:$E$8,MATCH($G37,Transportation!$B$7:$B$10,0),3)</f>
        <v>#N/A</v>
      </c>
      <c r="J37" t="e">
        <f>INDEX(Energy!$B$7:$E$10,MATCH($G37,Energy!$B$7:$B$10,0),4)</f>
        <v>#N/A</v>
      </c>
      <c r="K37">
        <f>Transportation!D20</f>
        <v>0</v>
      </c>
      <c r="L37">
        <f>Transportation!E20</f>
        <v>0</v>
      </c>
      <c r="M37" t="e">
        <f t="shared" si="0"/>
        <v>#N/A</v>
      </c>
      <c r="N37" s="28" t="e">
        <f t="shared" si="1"/>
        <v>#N/A</v>
      </c>
    </row>
    <row r="38" spans="1:14" x14ac:dyDescent="0.25">
      <c r="A38">
        <f>Instructions!$F$6</f>
        <v>0</v>
      </c>
      <c r="B38">
        <f>Instructions!$G$9</f>
        <v>0</v>
      </c>
      <c r="C38">
        <f>Instructions!$G$10</f>
        <v>0</v>
      </c>
      <c r="D38">
        <f>Instructions!$G$11</f>
        <v>0</v>
      </c>
      <c r="E38" t="str">
        <f>Transportation!$B$2</f>
        <v>Transportation Fuel</v>
      </c>
      <c r="F38">
        <f>Transportation!B21</f>
        <v>0</v>
      </c>
      <c r="G38">
        <f>Transportation!C21</f>
        <v>0</v>
      </c>
      <c r="H38" t="e">
        <f>INDEX(Transportation!$B$7:$E$8,MATCH($G38,Transportation!$B$7:$B$10,0),2)</f>
        <v>#N/A</v>
      </c>
      <c r="I38" t="e">
        <f>INDEX(Transportation!$B$7:$E$8,MATCH($G38,Transportation!$B$7:$B$10,0),3)</f>
        <v>#N/A</v>
      </c>
      <c r="J38" t="e">
        <f>INDEX(Energy!$B$7:$E$10,MATCH($G38,Energy!$B$7:$B$10,0),4)</f>
        <v>#N/A</v>
      </c>
      <c r="K38">
        <f>Transportation!D21</f>
        <v>0</v>
      </c>
      <c r="L38">
        <f>Transportation!E21</f>
        <v>0</v>
      </c>
      <c r="M38" t="e">
        <f t="shared" si="0"/>
        <v>#N/A</v>
      </c>
      <c r="N38" s="28" t="e">
        <f t="shared" si="1"/>
        <v>#N/A</v>
      </c>
    </row>
    <row r="39" spans="1:14" x14ac:dyDescent="0.25">
      <c r="A39">
        <f>Instructions!$F$6</f>
        <v>0</v>
      </c>
      <c r="B39">
        <f>Instructions!$G$9</f>
        <v>0</v>
      </c>
      <c r="C39">
        <f>Instructions!$G$10</f>
        <v>0</v>
      </c>
      <c r="D39">
        <f>Instructions!$G$11</f>
        <v>0</v>
      </c>
      <c r="E39" t="str">
        <f>Transportation!$B$2</f>
        <v>Transportation Fuel</v>
      </c>
      <c r="F39">
        <f>Transportation!B22</f>
        <v>0</v>
      </c>
      <c r="G39">
        <f>Transportation!C22</f>
        <v>0</v>
      </c>
      <c r="H39" t="e">
        <f>INDEX(Transportation!$B$7:$E$8,MATCH($G39,Transportation!$B$7:$B$10,0),2)</f>
        <v>#N/A</v>
      </c>
      <c r="I39" t="e">
        <f>INDEX(Transportation!$B$7:$E$8,MATCH($G39,Transportation!$B$7:$B$10,0),3)</f>
        <v>#N/A</v>
      </c>
      <c r="J39" t="e">
        <f>INDEX(Energy!$B$7:$E$10,MATCH($G39,Energy!$B$7:$B$10,0),4)</f>
        <v>#N/A</v>
      </c>
      <c r="K39">
        <f>Transportation!D22</f>
        <v>0</v>
      </c>
      <c r="L39">
        <f>Transportation!E22</f>
        <v>0</v>
      </c>
      <c r="M39" t="e">
        <f t="shared" si="0"/>
        <v>#N/A</v>
      </c>
      <c r="N39" s="28" t="e">
        <f t="shared" si="1"/>
        <v>#N/A</v>
      </c>
    </row>
    <row r="40" spans="1:14" x14ac:dyDescent="0.25">
      <c r="A40">
        <f>Instructions!$F$6</f>
        <v>0</v>
      </c>
      <c r="B40">
        <f>Instructions!$G$9</f>
        <v>0</v>
      </c>
      <c r="C40">
        <f>Instructions!$G$10</f>
        <v>0</v>
      </c>
      <c r="D40">
        <f>Instructions!$G$11</f>
        <v>0</v>
      </c>
      <c r="E40" t="str">
        <f>Transportation!$B$2</f>
        <v>Transportation Fuel</v>
      </c>
      <c r="F40">
        <f>Transportation!B23</f>
        <v>0</v>
      </c>
      <c r="G40">
        <f>Transportation!C23</f>
        <v>0</v>
      </c>
      <c r="H40" t="e">
        <f>INDEX(Transportation!$B$7:$E$8,MATCH($G40,Transportation!$B$7:$B$10,0),2)</f>
        <v>#N/A</v>
      </c>
      <c r="I40" t="e">
        <f>INDEX(Transportation!$B$7:$E$8,MATCH($G40,Transportation!$B$7:$B$10,0),3)</f>
        <v>#N/A</v>
      </c>
      <c r="J40" t="e">
        <f>INDEX(Energy!$B$7:$E$10,MATCH($G40,Energy!$B$7:$B$10,0),4)</f>
        <v>#N/A</v>
      </c>
      <c r="K40">
        <f>Transportation!D23</f>
        <v>0</v>
      </c>
      <c r="L40">
        <f>Transportation!E23</f>
        <v>0</v>
      </c>
      <c r="M40" t="e">
        <f t="shared" si="0"/>
        <v>#N/A</v>
      </c>
      <c r="N40" s="28" t="e">
        <f t="shared" si="1"/>
        <v>#N/A</v>
      </c>
    </row>
    <row r="41" spans="1:14" x14ac:dyDescent="0.25">
      <c r="A41">
        <f>Instructions!$F$6</f>
        <v>0</v>
      </c>
      <c r="B41">
        <f>Instructions!$G$9</f>
        <v>0</v>
      </c>
      <c r="C41">
        <f>Instructions!$G$10</f>
        <v>0</v>
      </c>
      <c r="D41">
        <f>Instructions!$G$11</f>
        <v>0</v>
      </c>
      <c r="E41" t="str">
        <f>Transportation!$B$2</f>
        <v>Transportation Fuel</v>
      </c>
      <c r="F41">
        <f>Transportation!B24</f>
        <v>0</v>
      </c>
      <c r="G41">
        <f>Transportation!C24</f>
        <v>0</v>
      </c>
      <c r="H41" t="e">
        <f>INDEX(Transportation!$B$7:$E$8,MATCH($G41,Transportation!$B$7:$B$10,0),2)</f>
        <v>#N/A</v>
      </c>
      <c r="I41" t="e">
        <f>INDEX(Transportation!$B$7:$E$8,MATCH($G41,Transportation!$B$7:$B$10,0),3)</f>
        <v>#N/A</v>
      </c>
      <c r="J41" t="e">
        <f>INDEX(Energy!$B$7:$E$10,MATCH($G41,Energy!$B$7:$B$10,0),4)</f>
        <v>#N/A</v>
      </c>
      <c r="K41">
        <f>Transportation!D24</f>
        <v>0</v>
      </c>
      <c r="L41">
        <f>Transportation!E24</f>
        <v>0</v>
      </c>
      <c r="M41" t="e">
        <f t="shared" si="0"/>
        <v>#N/A</v>
      </c>
      <c r="N41" s="28" t="e">
        <f t="shared" si="1"/>
        <v>#N/A</v>
      </c>
    </row>
    <row r="42" spans="1:14" x14ac:dyDescent="0.25">
      <c r="A42">
        <f>Instructions!$F$6</f>
        <v>0</v>
      </c>
      <c r="B42">
        <f>Instructions!$G$9</f>
        <v>0</v>
      </c>
      <c r="C42">
        <f>Instructions!$G$10</f>
        <v>0</v>
      </c>
      <c r="D42">
        <f>Instructions!$G$11</f>
        <v>0</v>
      </c>
      <c r="E42" t="str">
        <f>Transportation!$B$2</f>
        <v>Transportation Fuel</v>
      </c>
      <c r="F42">
        <f>Transportation!B25</f>
        <v>0</v>
      </c>
      <c r="G42">
        <f>Transportation!C25</f>
        <v>0</v>
      </c>
      <c r="H42" t="e">
        <f>INDEX(Transportation!$B$7:$E$8,MATCH($G42,Transportation!$B$7:$B$10,0),2)</f>
        <v>#N/A</v>
      </c>
      <c r="I42" t="e">
        <f>INDEX(Transportation!$B$7:$E$8,MATCH($G42,Transportation!$B$7:$B$10,0),3)</f>
        <v>#N/A</v>
      </c>
      <c r="J42" t="e">
        <f>INDEX(Energy!$B$7:$E$10,MATCH($G42,Energy!$B$7:$B$10,0),4)</f>
        <v>#N/A</v>
      </c>
      <c r="K42">
        <f>Transportation!D25</f>
        <v>0</v>
      </c>
      <c r="L42">
        <f>Transportation!E25</f>
        <v>0</v>
      </c>
      <c r="M42" t="e">
        <f t="shared" si="0"/>
        <v>#N/A</v>
      </c>
      <c r="N42" s="28" t="e">
        <f t="shared" si="1"/>
        <v>#N/A</v>
      </c>
    </row>
    <row r="43" spans="1:14" x14ac:dyDescent="0.25">
      <c r="A43">
        <f>Instructions!$F$6</f>
        <v>0</v>
      </c>
      <c r="B43">
        <f>Instructions!$G$9</f>
        <v>0</v>
      </c>
      <c r="C43">
        <f>Instructions!$G$10</f>
        <v>0</v>
      </c>
      <c r="D43">
        <f>Instructions!$G$11</f>
        <v>0</v>
      </c>
      <c r="E43" t="str">
        <f>Transportation!$B$2</f>
        <v>Transportation Fuel</v>
      </c>
      <c r="F43">
        <f>Transportation!B26</f>
        <v>0</v>
      </c>
      <c r="G43">
        <f>Transportation!C26</f>
        <v>0</v>
      </c>
      <c r="H43" t="e">
        <f>INDEX(Transportation!$B$7:$E$8,MATCH($G43,Transportation!$B$7:$B$10,0),2)</f>
        <v>#N/A</v>
      </c>
      <c r="I43" t="e">
        <f>INDEX(Transportation!$B$7:$E$8,MATCH($G43,Transportation!$B$7:$B$10,0),3)</f>
        <v>#N/A</v>
      </c>
      <c r="J43" t="e">
        <f>INDEX(Energy!$B$7:$E$10,MATCH($G43,Energy!$B$7:$B$10,0),4)</f>
        <v>#N/A</v>
      </c>
      <c r="K43">
        <f>Transportation!D26</f>
        <v>0</v>
      </c>
      <c r="L43">
        <f>Transportation!E26</f>
        <v>0</v>
      </c>
      <c r="M43" t="e">
        <f t="shared" si="0"/>
        <v>#N/A</v>
      </c>
      <c r="N43" s="28" t="e">
        <f t="shared" si="1"/>
        <v>#N/A</v>
      </c>
    </row>
    <row r="44" spans="1:14" x14ac:dyDescent="0.25">
      <c r="A44">
        <f>Instructions!$F$6</f>
        <v>0</v>
      </c>
      <c r="B44">
        <f>Instructions!$G$9</f>
        <v>0</v>
      </c>
      <c r="C44">
        <f>Instructions!$G$10</f>
        <v>0</v>
      </c>
      <c r="D44">
        <f>Instructions!$G$11</f>
        <v>0</v>
      </c>
      <c r="E44" t="str">
        <f>Transportation!$B$2</f>
        <v>Transportation Fuel</v>
      </c>
      <c r="F44">
        <f>Transportation!B27</f>
        <v>0</v>
      </c>
      <c r="G44">
        <f>Transportation!C27</f>
        <v>0</v>
      </c>
      <c r="H44" t="e">
        <f>INDEX(Transportation!$B$7:$E$8,MATCH($G44,Transportation!$B$7:$B$10,0),2)</f>
        <v>#N/A</v>
      </c>
      <c r="I44" t="e">
        <f>INDEX(Transportation!$B$7:$E$8,MATCH($G44,Transportation!$B$7:$B$10,0),3)</f>
        <v>#N/A</v>
      </c>
      <c r="J44" t="e">
        <f>INDEX(Energy!$B$7:$E$10,MATCH($G44,Energy!$B$7:$B$10,0),4)</f>
        <v>#N/A</v>
      </c>
      <c r="K44">
        <f>Transportation!D27</f>
        <v>0</v>
      </c>
      <c r="L44">
        <f>Transportation!E27</f>
        <v>0</v>
      </c>
      <c r="M44" t="e">
        <f t="shared" si="0"/>
        <v>#N/A</v>
      </c>
      <c r="N44" s="28" t="e">
        <f t="shared" si="1"/>
        <v>#N/A</v>
      </c>
    </row>
    <row r="45" spans="1:14" x14ac:dyDescent="0.25">
      <c r="A45">
        <f>Instructions!$F$6</f>
        <v>0</v>
      </c>
      <c r="B45">
        <f>Instructions!$G$9</f>
        <v>0</v>
      </c>
      <c r="C45">
        <f>Instructions!$G$10</f>
        <v>0</v>
      </c>
      <c r="D45">
        <f>Instructions!$G$11</f>
        <v>0</v>
      </c>
      <c r="E45" t="str">
        <f>Transportation!$B$2</f>
        <v>Transportation Fuel</v>
      </c>
      <c r="F45">
        <f>Transportation!B28</f>
        <v>0</v>
      </c>
      <c r="G45">
        <f>Transportation!C28</f>
        <v>0</v>
      </c>
      <c r="H45" t="e">
        <f>INDEX(Transportation!$B$7:$E$8,MATCH($G45,Transportation!$B$7:$B$10,0),2)</f>
        <v>#N/A</v>
      </c>
      <c r="I45" t="e">
        <f>INDEX(Transportation!$B$7:$E$8,MATCH($G45,Transportation!$B$7:$B$10,0),3)</f>
        <v>#N/A</v>
      </c>
      <c r="J45" t="e">
        <f>INDEX(Energy!$B$7:$E$10,MATCH($G45,Energy!$B$7:$B$10,0),4)</f>
        <v>#N/A</v>
      </c>
      <c r="K45">
        <f>Transportation!D28</f>
        <v>0</v>
      </c>
      <c r="L45">
        <f>Transportation!E28</f>
        <v>0</v>
      </c>
      <c r="M45" t="e">
        <f t="shared" si="0"/>
        <v>#N/A</v>
      </c>
      <c r="N45" s="28" t="e">
        <f t="shared" si="1"/>
        <v>#N/A</v>
      </c>
    </row>
    <row r="46" spans="1:14" x14ac:dyDescent="0.25">
      <c r="A46">
        <f>Instructions!$F$6</f>
        <v>0</v>
      </c>
      <c r="B46">
        <f>Instructions!$G$9</f>
        <v>0</v>
      </c>
      <c r="C46">
        <f>Instructions!$G$10</f>
        <v>0</v>
      </c>
      <c r="D46">
        <f>Instructions!$G$11</f>
        <v>0</v>
      </c>
      <c r="E46" t="str">
        <f>Transportation!$B$2</f>
        <v>Transportation Fuel</v>
      </c>
      <c r="F46">
        <f>Transportation!B29</f>
        <v>0</v>
      </c>
      <c r="G46">
        <f>Transportation!C29</f>
        <v>0</v>
      </c>
      <c r="H46" t="e">
        <f>INDEX(Transportation!$B$7:$E$8,MATCH($G46,Transportation!$B$7:$B$10,0),2)</f>
        <v>#N/A</v>
      </c>
      <c r="I46" t="e">
        <f>INDEX(Transportation!$B$7:$E$8,MATCH($G46,Transportation!$B$7:$B$10,0),3)</f>
        <v>#N/A</v>
      </c>
      <c r="J46" t="e">
        <f>INDEX(Energy!$B$7:$E$10,MATCH($G46,Energy!$B$7:$B$10,0),4)</f>
        <v>#N/A</v>
      </c>
      <c r="K46">
        <f>Transportation!D29</f>
        <v>0</v>
      </c>
      <c r="L46">
        <f>Transportation!E29</f>
        <v>0</v>
      </c>
      <c r="M46" t="e">
        <f t="shared" si="0"/>
        <v>#N/A</v>
      </c>
      <c r="N46" s="28" t="e">
        <f t="shared" si="1"/>
        <v>#N/A</v>
      </c>
    </row>
    <row r="47" spans="1:14" x14ac:dyDescent="0.25">
      <c r="A47">
        <f>Instructions!$F$6</f>
        <v>0</v>
      </c>
      <c r="B47">
        <f>Instructions!$G$9</f>
        <v>0</v>
      </c>
      <c r="C47">
        <f>Instructions!$G$10</f>
        <v>0</v>
      </c>
      <c r="D47">
        <f>Instructions!$G$11</f>
        <v>0</v>
      </c>
      <c r="E47" t="str">
        <f>Emissions!$B$2</f>
        <v>Emissions</v>
      </c>
      <c r="F47">
        <f>Emissions!B15</f>
        <v>0</v>
      </c>
      <c r="G47">
        <f>Emissions!C15</f>
        <v>0</v>
      </c>
      <c r="H47" t="e">
        <f>INDEX(Emissions!$B$7:$E$10,MATCH($G47,Emissions!$B$7:$B$10,0),2)</f>
        <v>#N/A</v>
      </c>
      <c r="I47" t="e">
        <f>INDEX(Emissions!$B$7:$E$10,MATCH($G47,Emissions!$B$7:$B$10,0),3)</f>
        <v>#N/A</v>
      </c>
      <c r="J47" t="e">
        <f>INDEX(Energy!$B$7:$E$10,MATCH($G47,Energy!$B$7:$B$10,0),4)</f>
        <v>#N/A</v>
      </c>
      <c r="K47">
        <f>Emissions!D15</f>
        <v>0</v>
      </c>
      <c r="L47">
        <f>Emissions!E15</f>
        <v>0</v>
      </c>
      <c r="M47" t="e">
        <f t="shared" si="0"/>
        <v>#N/A</v>
      </c>
      <c r="N47" s="28" t="e">
        <f t="shared" si="1"/>
        <v>#N/A</v>
      </c>
    </row>
    <row r="48" spans="1:14" x14ac:dyDescent="0.25">
      <c r="A48">
        <f>Instructions!$F$6</f>
        <v>0</v>
      </c>
      <c r="B48">
        <f>Instructions!$G$9</f>
        <v>0</v>
      </c>
      <c r="C48">
        <f>Instructions!$G$10</f>
        <v>0</v>
      </c>
      <c r="D48">
        <f>Instructions!$G$11</f>
        <v>0</v>
      </c>
      <c r="E48" t="str">
        <f>Emissions!$B$2</f>
        <v>Emissions</v>
      </c>
      <c r="F48">
        <f>Emissions!B16</f>
        <v>0</v>
      </c>
      <c r="G48">
        <f>Emissions!C16</f>
        <v>0</v>
      </c>
      <c r="H48" t="e">
        <f>INDEX(Emissions!$B$7:$E$10,MATCH($G48,Emissions!$B$7:$B$10,0),2)</f>
        <v>#N/A</v>
      </c>
      <c r="I48" t="e">
        <f>INDEX(Emissions!$B$7:$E$10,MATCH($G48,Emissions!$B$7:$B$10,0),3)</f>
        <v>#N/A</v>
      </c>
      <c r="J48" t="e">
        <f>INDEX(Energy!$B$7:$E$10,MATCH($G48,Energy!$B$7:$B$10,0),4)</f>
        <v>#N/A</v>
      </c>
      <c r="K48">
        <f>Emissions!D16</f>
        <v>0</v>
      </c>
      <c r="L48">
        <f>Emissions!E16</f>
        <v>0</v>
      </c>
      <c r="M48" t="e">
        <f t="shared" si="0"/>
        <v>#N/A</v>
      </c>
      <c r="N48" s="28" t="e">
        <f t="shared" si="1"/>
        <v>#N/A</v>
      </c>
    </row>
    <row r="49" spans="1:14" x14ac:dyDescent="0.25">
      <c r="A49">
        <f>Instructions!$F$6</f>
        <v>0</v>
      </c>
      <c r="B49">
        <f>Instructions!$G$9</f>
        <v>0</v>
      </c>
      <c r="C49">
        <f>Instructions!$G$10</f>
        <v>0</v>
      </c>
      <c r="D49">
        <f>Instructions!$G$11</f>
        <v>0</v>
      </c>
      <c r="E49" t="str">
        <f>Emissions!$B$2</f>
        <v>Emissions</v>
      </c>
      <c r="F49">
        <f>Emissions!B17</f>
        <v>0</v>
      </c>
      <c r="G49">
        <f>Emissions!C17</f>
        <v>0</v>
      </c>
      <c r="H49" t="e">
        <f>INDEX(Emissions!$B$7:$E$10,MATCH($G49,Emissions!$B$7:$B$10,0),2)</f>
        <v>#N/A</v>
      </c>
      <c r="I49" t="e">
        <f>INDEX(Emissions!$B$7:$E$10,MATCH($G49,Emissions!$B$7:$B$10,0),3)</f>
        <v>#N/A</v>
      </c>
      <c r="J49" t="e">
        <f>INDEX(Energy!$B$7:$E$10,MATCH($G49,Energy!$B$7:$B$10,0),4)</f>
        <v>#N/A</v>
      </c>
      <c r="K49">
        <f>Emissions!D17</f>
        <v>0</v>
      </c>
      <c r="L49">
        <f>Emissions!E17</f>
        <v>0</v>
      </c>
      <c r="M49" t="e">
        <f t="shared" si="0"/>
        <v>#N/A</v>
      </c>
      <c r="N49" s="28" t="e">
        <f t="shared" si="1"/>
        <v>#N/A</v>
      </c>
    </row>
    <row r="50" spans="1:14" x14ac:dyDescent="0.25">
      <c r="A50">
        <f>Instructions!$F$6</f>
        <v>0</v>
      </c>
      <c r="B50">
        <f>Instructions!$G$9</f>
        <v>0</v>
      </c>
      <c r="C50">
        <f>Instructions!$G$10</f>
        <v>0</v>
      </c>
      <c r="D50">
        <f>Instructions!$G$11</f>
        <v>0</v>
      </c>
      <c r="E50" t="str">
        <f>Emissions!$B$2</f>
        <v>Emissions</v>
      </c>
      <c r="F50">
        <f>Emissions!B18</f>
        <v>0</v>
      </c>
      <c r="G50">
        <f>Emissions!C18</f>
        <v>0</v>
      </c>
      <c r="H50" t="e">
        <f>INDEX(Emissions!$B$7:$E$10,MATCH($G50,Emissions!$B$7:$B$10,0),2)</f>
        <v>#N/A</v>
      </c>
      <c r="I50" t="e">
        <f>INDEX(Emissions!$B$7:$E$10,MATCH($G50,Emissions!$B$7:$B$10,0),3)</f>
        <v>#N/A</v>
      </c>
      <c r="J50" t="e">
        <f>INDEX(Energy!$B$7:$E$10,MATCH($G50,Energy!$B$7:$B$10,0),4)</f>
        <v>#N/A</v>
      </c>
      <c r="K50">
        <f>Emissions!D18</f>
        <v>0</v>
      </c>
      <c r="L50">
        <f>Emissions!E18</f>
        <v>0</v>
      </c>
      <c r="M50" t="e">
        <f t="shared" si="0"/>
        <v>#N/A</v>
      </c>
      <c r="N50" s="28" t="e">
        <f t="shared" si="1"/>
        <v>#N/A</v>
      </c>
    </row>
    <row r="51" spans="1:14" x14ac:dyDescent="0.25">
      <c r="A51">
        <f>Instructions!$F$6</f>
        <v>0</v>
      </c>
      <c r="B51">
        <f>Instructions!$G$9</f>
        <v>0</v>
      </c>
      <c r="C51">
        <f>Instructions!$G$10</f>
        <v>0</v>
      </c>
      <c r="D51">
        <f>Instructions!$G$11</f>
        <v>0</v>
      </c>
      <c r="E51" t="str">
        <f>Emissions!$B$2</f>
        <v>Emissions</v>
      </c>
      <c r="F51">
        <f>Emissions!B19</f>
        <v>0</v>
      </c>
      <c r="G51">
        <f>Emissions!C19</f>
        <v>0</v>
      </c>
      <c r="H51" t="e">
        <f>INDEX(Emissions!$B$7:$E$10,MATCH($G51,Emissions!$B$7:$B$10,0),2)</f>
        <v>#N/A</v>
      </c>
      <c r="I51" t="e">
        <f>INDEX(Emissions!$B$7:$E$10,MATCH($G51,Emissions!$B$7:$B$10,0),3)</f>
        <v>#N/A</v>
      </c>
      <c r="J51" t="e">
        <f>INDEX(Energy!$B$7:$E$10,MATCH($G51,Energy!$B$7:$B$10,0),4)</f>
        <v>#N/A</v>
      </c>
      <c r="K51">
        <f>Emissions!D19</f>
        <v>0</v>
      </c>
      <c r="L51">
        <f>Emissions!E19</f>
        <v>0</v>
      </c>
      <c r="M51" t="e">
        <f t="shared" si="0"/>
        <v>#N/A</v>
      </c>
      <c r="N51" s="28" t="e">
        <f t="shared" si="1"/>
        <v>#N/A</v>
      </c>
    </row>
    <row r="52" spans="1:14" x14ac:dyDescent="0.25">
      <c r="A52">
        <f>Instructions!$F$6</f>
        <v>0</v>
      </c>
      <c r="B52">
        <f>Instructions!$G$9</f>
        <v>0</v>
      </c>
      <c r="C52">
        <f>Instructions!$G$10</f>
        <v>0</v>
      </c>
      <c r="D52">
        <f>Instructions!$G$11</f>
        <v>0</v>
      </c>
      <c r="E52" t="str">
        <f>Emissions!$B$2</f>
        <v>Emissions</v>
      </c>
      <c r="F52">
        <f>Emissions!B20</f>
        <v>0</v>
      </c>
      <c r="G52">
        <f>Emissions!C20</f>
        <v>0</v>
      </c>
      <c r="H52" t="e">
        <f>INDEX(Emissions!$B$7:$E$10,MATCH($G52,Emissions!$B$7:$B$10,0),2)</f>
        <v>#N/A</v>
      </c>
      <c r="I52" t="e">
        <f>INDEX(Emissions!$B$7:$E$10,MATCH($G52,Emissions!$B$7:$B$10,0),3)</f>
        <v>#N/A</v>
      </c>
      <c r="J52" t="e">
        <f>INDEX(Energy!$B$7:$E$10,MATCH($G52,Energy!$B$7:$B$10,0),4)</f>
        <v>#N/A</v>
      </c>
      <c r="K52">
        <f>Emissions!D20</f>
        <v>0</v>
      </c>
      <c r="L52">
        <f>Emissions!E20</f>
        <v>0</v>
      </c>
      <c r="M52" t="e">
        <f t="shared" si="0"/>
        <v>#N/A</v>
      </c>
      <c r="N52" s="28" t="e">
        <f t="shared" si="1"/>
        <v>#N/A</v>
      </c>
    </row>
    <row r="53" spans="1:14" x14ac:dyDescent="0.25">
      <c r="A53">
        <f>Instructions!$F$6</f>
        <v>0</v>
      </c>
      <c r="B53">
        <f>Instructions!$G$9</f>
        <v>0</v>
      </c>
      <c r="C53">
        <f>Instructions!$G$10</f>
        <v>0</v>
      </c>
      <c r="D53">
        <f>Instructions!$G$11</f>
        <v>0</v>
      </c>
      <c r="E53" t="str">
        <f>Emissions!$B$2</f>
        <v>Emissions</v>
      </c>
      <c r="F53">
        <f>Emissions!B21</f>
        <v>0</v>
      </c>
      <c r="G53">
        <f>Emissions!C21</f>
        <v>0</v>
      </c>
      <c r="H53" t="e">
        <f>INDEX(Emissions!$B$7:$E$10,MATCH($G53,Emissions!$B$7:$B$10,0),2)</f>
        <v>#N/A</v>
      </c>
      <c r="I53" t="e">
        <f>INDEX(Emissions!$B$7:$E$10,MATCH($G53,Emissions!$B$7:$B$10,0),3)</f>
        <v>#N/A</v>
      </c>
      <c r="J53" t="e">
        <f>INDEX(Energy!$B$7:$E$10,MATCH($G53,Energy!$B$7:$B$10,0),4)</f>
        <v>#N/A</v>
      </c>
      <c r="K53">
        <f>Emissions!D21</f>
        <v>0</v>
      </c>
      <c r="L53">
        <f>Emissions!E21</f>
        <v>0</v>
      </c>
      <c r="M53" t="e">
        <f t="shared" si="0"/>
        <v>#N/A</v>
      </c>
      <c r="N53" s="28" t="e">
        <f t="shared" si="1"/>
        <v>#N/A</v>
      </c>
    </row>
    <row r="54" spans="1:14" x14ac:dyDescent="0.25">
      <c r="A54">
        <f>Instructions!$F$6</f>
        <v>0</v>
      </c>
      <c r="B54">
        <f>Instructions!$G$9</f>
        <v>0</v>
      </c>
      <c r="C54">
        <f>Instructions!$G$10</f>
        <v>0</v>
      </c>
      <c r="D54">
        <f>Instructions!$G$11</f>
        <v>0</v>
      </c>
      <c r="E54" t="str">
        <f>Emissions!$B$2</f>
        <v>Emissions</v>
      </c>
      <c r="F54">
        <f>Emissions!B22</f>
        <v>0</v>
      </c>
      <c r="G54">
        <f>Emissions!C22</f>
        <v>0</v>
      </c>
      <c r="H54" t="e">
        <f>INDEX(Emissions!$B$7:$E$10,MATCH($G54,Emissions!$B$7:$B$10,0),2)</f>
        <v>#N/A</v>
      </c>
      <c r="I54" t="e">
        <f>INDEX(Emissions!$B$7:$E$10,MATCH($G54,Emissions!$B$7:$B$10,0),3)</f>
        <v>#N/A</v>
      </c>
      <c r="J54" t="e">
        <f>INDEX(Energy!$B$7:$E$10,MATCH($G54,Energy!$B$7:$B$10,0),4)</f>
        <v>#N/A</v>
      </c>
      <c r="K54">
        <f>Emissions!D22</f>
        <v>0</v>
      </c>
      <c r="L54">
        <f>Emissions!E22</f>
        <v>0</v>
      </c>
      <c r="M54" t="e">
        <f t="shared" si="0"/>
        <v>#N/A</v>
      </c>
      <c r="N54" s="28" t="e">
        <f t="shared" si="1"/>
        <v>#N/A</v>
      </c>
    </row>
    <row r="55" spans="1:14" x14ac:dyDescent="0.25">
      <c r="A55">
        <f>Instructions!$F$6</f>
        <v>0</v>
      </c>
      <c r="B55">
        <f>Instructions!$G$9</f>
        <v>0</v>
      </c>
      <c r="C55">
        <f>Instructions!$G$10</f>
        <v>0</v>
      </c>
      <c r="D55">
        <f>Instructions!$G$11</f>
        <v>0</v>
      </c>
      <c r="E55" t="str">
        <f>Emissions!$B$2</f>
        <v>Emissions</v>
      </c>
      <c r="F55">
        <f>Emissions!B23</f>
        <v>0</v>
      </c>
      <c r="G55">
        <f>Emissions!C23</f>
        <v>0</v>
      </c>
      <c r="H55" t="e">
        <f>INDEX(Emissions!$B$7:$E$10,MATCH($G55,Emissions!$B$7:$B$10,0),2)</f>
        <v>#N/A</v>
      </c>
      <c r="I55" t="e">
        <f>INDEX(Emissions!$B$7:$E$10,MATCH($G55,Emissions!$B$7:$B$10,0),3)</f>
        <v>#N/A</v>
      </c>
      <c r="J55" t="e">
        <f>INDEX(Energy!$B$7:$E$10,MATCH($G55,Energy!$B$7:$B$10,0),4)</f>
        <v>#N/A</v>
      </c>
      <c r="K55">
        <f>Emissions!D23</f>
        <v>0</v>
      </c>
      <c r="L55">
        <f>Emissions!E23</f>
        <v>0</v>
      </c>
      <c r="M55" t="e">
        <f t="shared" si="0"/>
        <v>#N/A</v>
      </c>
      <c r="N55" s="28" t="e">
        <f t="shared" si="1"/>
        <v>#N/A</v>
      </c>
    </row>
    <row r="56" spans="1:14" x14ac:dyDescent="0.25">
      <c r="A56">
        <f>Instructions!$F$6</f>
        <v>0</v>
      </c>
      <c r="B56">
        <f>Instructions!$G$9</f>
        <v>0</v>
      </c>
      <c r="C56">
        <f>Instructions!$G$10</f>
        <v>0</v>
      </c>
      <c r="D56">
        <f>Instructions!$G$11</f>
        <v>0</v>
      </c>
      <c r="E56" t="str">
        <f>Emissions!$B$2</f>
        <v>Emissions</v>
      </c>
      <c r="F56">
        <f>Emissions!B24</f>
        <v>0</v>
      </c>
      <c r="G56">
        <f>Emissions!C24</f>
        <v>0</v>
      </c>
      <c r="H56" t="e">
        <f>INDEX(Emissions!$B$7:$E$10,MATCH($G56,Emissions!$B$7:$B$10,0),2)</f>
        <v>#N/A</v>
      </c>
      <c r="I56" t="e">
        <f>INDEX(Emissions!$B$7:$E$10,MATCH($G56,Emissions!$B$7:$B$10,0),3)</f>
        <v>#N/A</v>
      </c>
      <c r="J56" t="e">
        <f>INDEX(Energy!$B$7:$E$10,MATCH($G56,Energy!$B$7:$B$10,0),4)</f>
        <v>#N/A</v>
      </c>
      <c r="K56">
        <f>Emissions!D24</f>
        <v>0</v>
      </c>
      <c r="L56">
        <f>Emissions!E24</f>
        <v>0</v>
      </c>
      <c r="M56" t="e">
        <f t="shared" si="0"/>
        <v>#N/A</v>
      </c>
      <c r="N56" s="28" t="e">
        <f t="shared" si="1"/>
        <v>#N/A</v>
      </c>
    </row>
    <row r="57" spans="1:14" x14ac:dyDescent="0.25">
      <c r="A57">
        <f>Instructions!$F$6</f>
        <v>0</v>
      </c>
      <c r="B57">
        <f>Instructions!$G$9</f>
        <v>0</v>
      </c>
      <c r="C57">
        <f>Instructions!$G$10</f>
        <v>0</v>
      </c>
      <c r="D57">
        <f>Instructions!$G$11</f>
        <v>0</v>
      </c>
      <c r="E57" t="str">
        <f>Emissions!$B$2</f>
        <v>Emissions</v>
      </c>
      <c r="F57">
        <f>Emissions!B25</f>
        <v>0</v>
      </c>
      <c r="G57">
        <f>Emissions!C25</f>
        <v>0</v>
      </c>
      <c r="H57" t="e">
        <f>INDEX(Emissions!$B$7:$E$10,MATCH($G57,Emissions!$B$7:$B$10,0),2)</f>
        <v>#N/A</v>
      </c>
      <c r="I57" t="e">
        <f>INDEX(Emissions!$B$7:$E$10,MATCH($G57,Emissions!$B$7:$B$10,0),3)</f>
        <v>#N/A</v>
      </c>
      <c r="J57" t="e">
        <f>INDEX(Energy!$B$7:$E$10,MATCH($G57,Energy!$B$7:$B$10,0),4)</f>
        <v>#N/A</v>
      </c>
      <c r="K57">
        <f>Emissions!D25</f>
        <v>0</v>
      </c>
      <c r="L57">
        <f>Emissions!E25</f>
        <v>0</v>
      </c>
      <c r="M57" t="e">
        <f t="shared" si="0"/>
        <v>#N/A</v>
      </c>
      <c r="N57" s="28" t="e">
        <f t="shared" si="1"/>
        <v>#N/A</v>
      </c>
    </row>
    <row r="58" spans="1:14" x14ac:dyDescent="0.25">
      <c r="A58">
        <f>Instructions!$F$6</f>
        <v>0</v>
      </c>
      <c r="B58">
        <f>Instructions!$G$9</f>
        <v>0</v>
      </c>
      <c r="C58">
        <f>Instructions!$G$10</f>
        <v>0</v>
      </c>
      <c r="D58">
        <f>Instructions!$G$11</f>
        <v>0</v>
      </c>
      <c r="E58" t="str">
        <f>Emissions!$B$2</f>
        <v>Emissions</v>
      </c>
      <c r="F58">
        <f>Emissions!B26</f>
        <v>0</v>
      </c>
      <c r="G58">
        <f>Emissions!C26</f>
        <v>0</v>
      </c>
      <c r="H58" t="e">
        <f>INDEX(Emissions!$B$7:$E$10,MATCH($G58,Emissions!$B$7:$B$10,0),2)</f>
        <v>#N/A</v>
      </c>
      <c r="I58" t="e">
        <f>INDEX(Emissions!$B$7:$E$10,MATCH($G58,Emissions!$B$7:$B$10,0),3)</f>
        <v>#N/A</v>
      </c>
      <c r="J58" t="e">
        <f>INDEX(Energy!$B$7:$E$10,MATCH($G58,Energy!$B$7:$B$10,0),4)</f>
        <v>#N/A</v>
      </c>
      <c r="K58">
        <f>Emissions!D26</f>
        <v>0</v>
      </c>
      <c r="L58">
        <f>Emissions!E26</f>
        <v>0</v>
      </c>
      <c r="M58" t="e">
        <f t="shared" si="0"/>
        <v>#N/A</v>
      </c>
      <c r="N58" s="28" t="e">
        <f t="shared" si="1"/>
        <v>#N/A</v>
      </c>
    </row>
    <row r="59" spans="1:14" x14ac:dyDescent="0.25">
      <c r="A59">
        <f>Instructions!$F$6</f>
        <v>0</v>
      </c>
      <c r="B59">
        <f>Instructions!$G$9</f>
        <v>0</v>
      </c>
      <c r="C59">
        <f>Instructions!$G$10</f>
        <v>0</v>
      </c>
      <c r="D59">
        <f>Instructions!$G$11</f>
        <v>0</v>
      </c>
      <c r="E59" t="str">
        <f>Emissions!$B$2</f>
        <v>Emissions</v>
      </c>
      <c r="F59">
        <f>Emissions!B27</f>
        <v>0</v>
      </c>
      <c r="G59">
        <f>Emissions!C27</f>
        <v>0</v>
      </c>
      <c r="H59" t="e">
        <f>INDEX(Emissions!$B$7:$E$10,MATCH($G59,Emissions!$B$7:$B$10,0),2)</f>
        <v>#N/A</v>
      </c>
      <c r="I59" t="e">
        <f>INDEX(Emissions!$B$7:$E$10,MATCH($G59,Emissions!$B$7:$B$10,0),3)</f>
        <v>#N/A</v>
      </c>
      <c r="J59" t="e">
        <f>INDEX(Energy!$B$7:$E$10,MATCH($G59,Energy!$B$7:$B$10,0),4)</f>
        <v>#N/A</v>
      </c>
      <c r="K59">
        <f>Emissions!D27</f>
        <v>0</v>
      </c>
      <c r="L59">
        <f>Emissions!E27</f>
        <v>0</v>
      </c>
      <c r="M59" t="e">
        <f t="shared" si="0"/>
        <v>#N/A</v>
      </c>
      <c r="N59" s="28" t="e">
        <f t="shared" si="1"/>
        <v>#N/A</v>
      </c>
    </row>
    <row r="60" spans="1:14" x14ac:dyDescent="0.25">
      <c r="A60">
        <f>Instructions!$F$6</f>
        <v>0</v>
      </c>
      <c r="B60">
        <f>Instructions!$G$9</f>
        <v>0</v>
      </c>
      <c r="C60">
        <f>Instructions!$G$10</f>
        <v>0</v>
      </c>
      <c r="D60">
        <f>Instructions!$G$11</f>
        <v>0</v>
      </c>
      <c r="E60" t="str">
        <f>Emissions!$B$2</f>
        <v>Emissions</v>
      </c>
      <c r="F60">
        <f>Emissions!B28</f>
        <v>0</v>
      </c>
      <c r="G60">
        <f>Emissions!C28</f>
        <v>0</v>
      </c>
      <c r="H60" t="e">
        <f>INDEX(Emissions!$B$7:$E$10,MATCH($G60,Emissions!$B$7:$B$10,0),2)</f>
        <v>#N/A</v>
      </c>
      <c r="I60" t="e">
        <f>INDEX(Emissions!$B$7:$E$10,MATCH($G60,Emissions!$B$7:$B$10,0),3)</f>
        <v>#N/A</v>
      </c>
      <c r="J60" t="e">
        <f>INDEX(Energy!$B$7:$E$10,MATCH($G60,Energy!$B$7:$B$10,0),4)</f>
        <v>#N/A</v>
      </c>
      <c r="K60">
        <f>Emissions!D28</f>
        <v>0</v>
      </c>
      <c r="L60">
        <f>Emissions!E28</f>
        <v>0</v>
      </c>
      <c r="M60" t="e">
        <f t="shared" si="0"/>
        <v>#N/A</v>
      </c>
      <c r="N60" s="28" t="e">
        <f t="shared" si="1"/>
        <v>#N/A</v>
      </c>
    </row>
    <row r="61" spans="1:14" x14ac:dyDescent="0.25">
      <c r="A61">
        <f>Instructions!$F$6</f>
        <v>0</v>
      </c>
      <c r="B61">
        <f>Instructions!$G$9</f>
        <v>0</v>
      </c>
      <c r="C61">
        <f>Instructions!$G$10</f>
        <v>0</v>
      </c>
      <c r="D61">
        <f>Instructions!$G$11</f>
        <v>0</v>
      </c>
      <c r="E61" t="str">
        <f>Emissions!$B$2</f>
        <v>Emissions</v>
      </c>
      <c r="F61">
        <f>Emissions!B29</f>
        <v>0</v>
      </c>
      <c r="G61">
        <f>Emissions!C29</f>
        <v>0</v>
      </c>
      <c r="H61" t="e">
        <f>INDEX(Emissions!$B$7:$E$10,MATCH($G61,Emissions!$B$7:$B$10,0),2)</f>
        <v>#N/A</v>
      </c>
      <c r="I61" t="e">
        <f>INDEX(Emissions!$B$7:$E$10,MATCH($G61,Emissions!$B$7:$B$10,0),3)</f>
        <v>#N/A</v>
      </c>
      <c r="J61" t="e">
        <f>INDEX(Energy!$B$7:$E$10,MATCH($G61,Energy!$B$7:$B$10,0),4)</f>
        <v>#N/A</v>
      </c>
      <c r="K61">
        <f>Emissions!D29</f>
        <v>0</v>
      </c>
      <c r="L61">
        <f>Emissions!E29</f>
        <v>0</v>
      </c>
      <c r="M61" t="e">
        <f t="shared" si="0"/>
        <v>#N/A</v>
      </c>
      <c r="N61" s="28" t="e">
        <f t="shared" si="1"/>
        <v>#N/A</v>
      </c>
    </row>
    <row r="62" spans="1:14" x14ac:dyDescent="0.25">
      <c r="A62">
        <f>Instructions!$F$6</f>
        <v>0</v>
      </c>
      <c r="B62">
        <f>Instructions!$G$9</f>
        <v>0</v>
      </c>
      <c r="C62">
        <f>Instructions!$G$10</f>
        <v>0</v>
      </c>
      <c r="D62">
        <f>Instructions!$G$11</f>
        <v>0</v>
      </c>
      <c r="E62" t="str">
        <f>Water!$B$2</f>
        <v>Water</v>
      </c>
      <c r="F62">
        <f>Water!B15</f>
        <v>0</v>
      </c>
      <c r="G62">
        <f>Water!C15</f>
        <v>0</v>
      </c>
      <c r="H62" t="e">
        <f>INDEX(Water!$B$7:$E$10,MATCH($G62,Water!$B$7:$B$10,0),2)</f>
        <v>#N/A</v>
      </c>
      <c r="I62" t="e">
        <f>INDEX(Water!$B$7:$E$10,MATCH($G62,Water!$B$7:$B$10,0),3)</f>
        <v>#N/A</v>
      </c>
      <c r="J62" t="e">
        <f>INDEX(Energy!$B$7:$E$10,MATCH($G62,Energy!$B$7:$B$10,0),4)</f>
        <v>#N/A</v>
      </c>
      <c r="K62">
        <f>Water!D15</f>
        <v>0</v>
      </c>
      <c r="L62">
        <f>Water!E15</f>
        <v>0</v>
      </c>
      <c r="M62" t="e">
        <f t="shared" si="0"/>
        <v>#N/A</v>
      </c>
      <c r="N62" s="28" t="e">
        <f t="shared" si="1"/>
        <v>#N/A</v>
      </c>
    </row>
    <row r="63" spans="1:14" x14ac:dyDescent="0.25">
      <c r="A63">
        <f>Instructions!$F$6</f>
        <v>0</v>
      </c>
      <c r="B63">
        <f>Instructions!$G$9</f>
        <v>0</v>
      </c>
      <c r="C63">
        <f>Instructions!$G$10</f>
        <v>0</v>
      </c>
      <c r="D63">
        <f>Instructions!$G$11</f>
        <v>0</v>
      </c>
      <c r="E63" t="str">
        <f>Water!$B$2</f>
        <v>Water</v>
      </c>
      <c r="F63">
        <f>Water!B16</f>
        <v>0</v>
      </c>
      <c r="G63">
        <f>Water!C16</f>
        <v>0</v>
      </c>
      <c r="H63" t="e">
        <f>INDEX(Water!$B$7:$E$10,MATCH($G63,Water!$B$7:$B$10,0),2)</f>
        <v>#N/A</v>
      </c>
      <c r="I63" t="e">
        <f>INDEX(Water!$B$7:$E$10,MATCH($G63,Water!$B$7:$B$10,0),3)</f>
        <v>#N/A</v>
      </c>
      <c r="J63" t="e">
        <f>INDEX(Energy!$B$7:$E$10,MATCH($G63,Energy!$B$7:$B$10,0),4)</f>
        <v>#N/A</v>
      </c>
      <c r="K63">
        <f>Water!D16</f>
        <v>0</v>
      </c>
      <c r="L63">
        <f>Water!E16</f>
        <v>0</v>
      </c>
      <c r="M63" t="e">
        <f t="shared" si="0"/>
        <v>#N/A</v>
      </c>
      <c r="N63" s="28" t="e">
        <f t="shared" si="1"/>
        <v>#N/A</v>
      </c>
    </row>
    <row r="64" spans="1:14" x14ac:dyDescent="0.25">
      <c r="A64">
        <f>Instructions!$F$6</f>
        <v>0</v>
      </c>
      <c r="B64">
        <f>Instructions!$G$9</f>
        <v>0</v>
      </c>
      <c r="C64">
        <f>Instructions!$G$10</f>
        <v>0</v>
      </c>
      <c r="D64">
        <f>Instructions!$G$11</f>
        <v>0</v>
      </c>
      <c r="E64" t="str">
        <f>Water!$B$2</f>
        <v>Water</v>
      </c>
      <c r="F64">
        <f>Water!B17</f>
        <v>0</v>
      </c>
      <c r="G64">
        <f>Water!C17</f>
        <v>0</v>
      </c>
      <c r="H64" t="e">
        <f>INDEX(Water!$B$7:$E$10,MATCH($G64,Water!$B$7:$B$10,0),2)</f>
        <v>#N/A</v>
      </c>
      <c r="I64" t="e">
        <f>INDEX(Water!$B$7:$E$10,MATCH($G64,Water!$B$7:$B$10,0),3)</f>
        <v>#N/A</v>
      </c>
      <c r="J64" t="e">
        <f>INDEX(Energy!$B$7:$E$10,MATCH($G64,Energy!$B$7:$B$10,0),4)</f>
        <v>#N/A</v>
      </c>
      <c r="K64">
        <f>Water!D17</f>
        <v>0</v>
      </c>
      <c r="L64">
        <f>Water!E17</f>
        <v>0</v>
      </c>
      <c r="M64" t="e">
        <f t="shared" si="0"/>
        <v>#N/A</v>
      </c>
      <c r="N64" s="28" t="e">
        <f t="shared" si="1"/>
        <v>#N/A</v>
      </c>
    </row>
    <row r="65" spans="1:14" x14ac:dyDescent="0.25">
      <c r="A65">
        <f>Instructions!$F$6</f>
        <v>0</v>
      </c>
      <c r="B65">
        <f>Instructions!$G$9</f>
        <v>0</v>
      </c>
      <c r="C65">
        <f>Instructions!$G$10</f>
        <v>0</v>
      </c>
      <c r="D65">
        <f>Instructions!$G$11</f>
        <v>0</v>
      </c>
      <c r="E65" t="str">
        <f>Water!$B$2</f>
        <v>Water</v>
      </c>
      <c r="F65">
        <f>Water!B18</f>
        <v>0</v>
      </c>
      <c r="G65">
        <f>Water!C18</f>
        <v>0</v>
      </c>
      <c r="H65" t="e">
        <f>INDEX(Water!$B$7:$E$10,MATCH($G65,Water!$B$7:$B$10,0),2)</f>
        <v>#N/A</v>
      </c>
      <c r="I65" t="e">
        <f>INDEX(Water!$B$7:$E$10,MATCH($G65,Water!$B$7:$B$10,0),3)</f>
        <v>#N/A</v>
      </c>
      <c r="J65" t="e">
        <f>INDEX(Energy!$B$7:$E$10,MATCH($G65,Energy!$B$7:$B$10,0),4)</f>
        <v>#N/A</v>
      </c>
      <c r="K65">
        <f>Water!D18</f>
        <v>0</v>
      </c>
      <c r="L65">
        <f>Water!E18</f>
        <v>0</v>
      </c>
      <c r="M65" t="e">
        <f t="shared" si="0"/>
        <v>#N/A</v>
      </c>
      <c r="N65" s="28" t="e">
        <f t="shared" si="1"/>
        <v>#N/A</v>
      </c>
    </row>
    <row r="66" spans="1:14" x14ac:dyDescent="0.25">
      <c r="A66">
        <f>Instructions!$F$6</f>
        <v>0</v>
      </c>
      <c r="B66">
        <f>Instructions!$G$9</f>
        <v>0</v>
      </c>
      <c r="C66">
        <f>Instructions!$G$10</f>
        <v>0</v>
      </c>
      <c r="D66">
        <f>Instructions!$G$11</f>
        <v>0</v>
      </c>
      <c r="E66" t="str">
        <f>Water!$B$2</f>
        <v>Water</v>
      </c>
      <c r="F66">
        <f>Water!B19</f>
        <v>0</v>
      </c>
      <c r="G66">
        <f>Water!C19</f>
        <v>0</v>
      </c>
      <c r="H66" t="e">
        <f>INDEX(Water!$B$7:$E$10,MATCH($G66,Water!$B$7:$B$10,0),2)</f>
        <v>#N/A</v>
      </c>
      <c r="I66" t="e">
        <f>INDEX(Water!$B$7:$E$10,MATCH($G66,Water!$B$7:$B$10,0),3)</f>
        <v>#N/A</v>
      </c>
      <c r="J66" t="e">
        <f>INDEX(Energy!$B$7:$E$10,MATCH($G66,Energy!$B$7:$B$10,0),4)</f>
        <v>#N/A</v>
      </c>
      <c r="K66">
        <f>Water!D19</f>
        <v>0</v>
      </c>
      <c r="L66">
        <f>Water!E19</f>
        <v>0</v>
      </c>
      <c r="M66" t="e">
        <f t="shared" si="0"/>
        <v>#N/A</v>
      </c>
      <c r="N66" s="28" t="e">
        <f t="shared" si="1"/>
        <v>#N/A</v>
      </c>
    </row>
    <row r="67" spans="1:14" x14ac:dyDescent="0.25">
      <c r="A67">
        <f>Instructions!$F$6</f>
        <v>0</v>
      </c>
      <c r="B67">
        <f>Instructions!$G$9</f>
        <v>0</v>
      </c>
      <c r="C67">
        <f>Instructions!$G$10</f>
        <v>0</v>
      </c>
      <c r="D67">
        <f>Instructions!$G$11</f>
        <v>0</v>
      </c>
      <c r="E67" t="str">
        <f>Water!$B$2</f>
        <v>Water</v>
      </c>
      <c r="F67">
        <f>Water!B20</f>
        <v>0</v>
      </c>
      <c r="G67">
        <f>Water!C20</f>
        <v>0</v>
      </c>
      <c r="H67" t="e">
        <f>INDEX(Water!$B$7:$E$10,MATCH($G67,Water!$B$7:$B$10,0),2)</f>
        <v>#N/A</v>
      </c>
      <c r="I67" t="e">
        <f>INDEX(Water!$B$7:$E$10,MATCH($G67,Water!$B$7:$B$10,0),3)</f>
        <v>#N/A</v>
      </c>
      <c r="J67" t="e">
        <f>INDEX(Energy!$B$7:$E$10,MATCH($G67,Energy!$B$7:$B$10,0),4)</f>
        <v>#N/A</v>
      </c>
      <c r="K67">
        <f>Water!D20</f>
        <v>0</v>
      </c>
      <c r="L67">
        <f>Water!E20</f>
        <v>0</v>
      </c>
      <c r="M67" t="e">
        <f t="shared" ref="M67:M105" si="2">H67-K67</f>
        <v>#N/A</v>
      </c>
      <c r="N67" s="28" t="e">
        <f t="shared" ref="N67:N105" si="3">1-M67/H67</f>
        <v>#N/A</v>
      </c>
    </row>
    <row r="68" spans="1:14" x14ac:dyDescent="0.25">
      <c r="A68">
        <f>Instructions!$F$6</f>
        <v>0</v>
      </c>
      <c r="B68">
        <f>Instructions!$G$9</f>
        <v>0</v>
      </c>
      <c r="C68">
        <f>Instructions!$G$10</f>
        <v>0</v>
      </c>
      <c r="D68">
        <f>Instructions!$G$11</f>
        <v>0</v>
      </c>
      <c r="E68" t="str">
        <f>Water!$B$2</f>
        <v>Water</v>
      </c>
      <c r="F68">
        <f>Water!B21</f>
        <v>0</v>
      </c>
      <c r="G68">
        <f>Water!C21</f>
        <v>0</v>
      </c>
      <c r="H68" t="e">
        <f>INDEX(Water!$B$7:$E$10,MATCH($G68,Water!$B$7:$B$10,0),2)</f>
        <v>#N/A</v>
      </c>
      <c r="I68" t="e">
        <f>INDEX(Water!$B$7:$E$10,MATCH($G68,Water!$B$7:$B$10,0),3)</f>
        <v>#N/A</v>
      </c>
      <c r="J68" t="e">
        <f>INDEX(Energy!$B$7:$E$10,MATCH($G68,Energy!$B$7:$B$10,0),4)</f>
        <v>#N/A</v>
      </c>
      <c r="K68">
        <f>Water!D21</f>
        <v>0</v>
      </c>
      <c r="L68">
        <f>Water!E21</f>
        <v>0</v>
      </c>
      <c r="M68" t="e">
        <f t="shared" si="2"/>
        <v>#N/A</v>
      </c>
      <c r="N68" s="28" t="e">
        <f t="shared" si="3"/>
        <v>#N/A</v>
      </c>
    </row>
    <row r="69" spans="1:14" x14ac:dyDescent="0.25">
      <c r="A69">
        <f>Instructions!$F$6</f>
        <v>0</v>
      </c>
      <c r="B69">
        <f>Instructions!$G$9</f>
        <v>0</v>
      </c>
      <c r="C69">
        <f>Instructions!$G$10</f>
        <v>0</v>
      </c>
      <c r="D69">
        <f>Instructions!$G$11</f>
        <v>0</v>
      </c>
      <c r="E69" t="str">
        <f>Water!$B$2</f>
        <v>Water</v>
      </c>
      <c r="F69">
        <f>Water!B22</f>
        <v>0</v>
      </c>
      <c r="G69">
        <f>Water!C22</f>
        <v>0</v>
      </c>
      <c r="H69" t="e">
        <f>INDEX(Water!$B$7:$E$10,MATCH($G69,Water!$B$7:$B$10,0),2)</f>
        <v>#N/A</v>
      </c>
      <c r="I69" t="e">
        <f>INDEX(Water!$B$7:$E$10,MATCH($G69,Water!$B$7:$B$10,0),3)</f>
        <v>#N/A</v>
      </c>
      <c r="J69" t="e">
        <f>INDEX(Energy!$B$7:$E$10,MATCH($G69,Energy!$B$7:$B$10,0),4)</f>
        <v>#N/A</v>
      </c>
      <c r="K69">
        <f>Water!D22</f>
        <v>0</v>
      </c>
      <c r="L69">
        <f>Water!E22</f>
        <v>0</v>
      </c>
      <c r="M69" t="e">
        <f t="shared" si="2"/>
        <v>#N/A</v>
      </c>
      <c r="N69" s="28" t="e">
        <f t="shared" si="3"/>
        <v>#N/A</v>
      </c>
    </row>
    <row r="70" spans="1:14" x14ac:dyDescent="0.25">
      <c r="A70">
        <f>Instructions!$F$6</f>
        <v>0</v>
      </c>
      <c r="B70">
        <f>Instructions!$G$9</f>
        <v>0</v>
      </c>
      <c r="C70">
        <f>Instructions!$G$10</f>
        <v>0</v>
      </c>
      <c r="D70">
        <f>Instructions!$G$11</f>
        <v>0</v>
      </c>
      <c r="E70" t="str">
        <f>Water!$B$2</f>
        <v>Water</v>
      </c>
      <c r="F70">
        <f>Water!B23</f>
        <v>0</v>
      </c>
      <c r="G70">
        <f>Water!C23</f>
        <v>0</v>
      </c>
      <c r="H70" t="e">
        <f>INDEX(Water!$B$7:$E$10,MATCH($G70,Water!$B$7:$B$10,0),2)</f>
        <v>#N/A</v>
      </c>
      <c r="I70" t="e">
        <f>INDEX(Water!$B$7:$E$10,MATCH($G70,Water!$B$7:$B$10,0),3)</f>
        <v>#N/A</v>
      </c>
      <c r="J70" t="e">
        <f>INDEX(Energy!$B$7:$E$10,MATCH($G70,Energy!$B$7:$B$10,0),4)</f>
        <v>#N/A</v>
      </c>
      <c r="K70">
        <f>Water!D23</f>
        <v>0</v>
      </c>
      <c r="L70">
        <f>Water!E23</f>
        <v>0</v>
      </c>
      <c r="M70" t="e">
        <f t="shared" si="2"/>
        <v>#N/A</v>
      </c>
      <c r="N70" s="28" t="e">
        <f t="shared" si="3"/>
        <v>#N/A</v>
      </c>
    </row>
    <row r="71" spans="1:14" x14ac:dyDescent="0.25">
      <c r="A71">
        <f>Instructions!$F$6</f>
        <v>0</v>
      </c>
      <c r="B71">
        <f>Instructions!$G$9</f>
        <v>0</v>
      </c>
      <c r="C71">
        <f>Instructions!$G$10</f>
        <v>0</v>
      </c>
      <c r="D71">
        <f>Instructions!$G$11</f>
        <v>0</v>
      </c>
      <c r="E71" t="str">
        <f>Water!$B$2</f>
        <v>Water</v>
      </c>
      <c r="F71">
        <f>Water!B24</f>
        <v>0</v>
      </c>
      <c r="G71">
        <f>Water!C24</f>
        <v>0</v>
      </c>
      <c r="H71" t="e">
        <f>INDEX(Water!$B$7:$E$10,MATCH($G71,Water!$B$7:$B$10,0),2)</f>
        <v>#N/A</v>
      </c>
      <c r="I71" t="e">
        <f>INDEX(Water!$B$7:$E$10,MATCH($G71,Water!$B$7:$B$10,0),3)</f>
        <v>#N/A</v>
      </c>
      <c r="J71" t="e">
        <f>INDEX(Energy!$B$7:$E$10,MATCH($G71,Energy!$B$7:$B$10,0),4)</f>
        <v>#N/A</v>
      </c>
      <c r="K71">
        <f>Water!D24</f>
        <v>0</v>
      </c>
      <c r="L71">
        <f>Water!E24</f>
        <v>0</v>
      </c>
      <c r="M71" t="e">
        <f t="shared" si="2"/>
        <v>#N/A</v>
      </c>
      <c r="N71" s="28" t="e">
        <f t="shared" si="3"/>
        <v>#N/A</v>
      </c>
    </row>
    <row r="72" spans="1:14" x14ac:dyDescent="0.25">
      <c r="A72">
        <f>Instructions!$F$6</f>
        <v>0</v>
      </c>
      <c r="B72">
        <f>Instructions!$G$9</f>
        <v>0</v>
      </c>
      <c r="C72">
        <f>Instructions!$G$10</f>
        <v>0</v>
      </c>
      <c r="D72">
        <f>Instructions!$G$11</f>
        <v>0</v>
      </c>
      <c r="E72" t="str">
        <f>Water!$B$2</f>
        <v>Water</v>
      </c>
      <c r="F72">
        <f>Water!B25</f>
        <v>0</v>
      </c>
      <c r="G72">
        <f>Water!C25</f>
        <v>0</v>
      </c>
      <c r="H72" t="e">
        <f>INDEX(Water!$B$7:$E$10,MATCH($G72,Water!$B$7:$B$10,0),2)</f>
        <v>#N/A</v>
      </c>
      <c r="I72" t="e">
        <f>INDEX(Water!$B$7:$E$10,MATCH($G72,Water!$B$7:$B$10,0),3)</f>
        <v>#N/A</v>
      </c>
      <c r="J72" t="e">
        <f>INDEX(Energy!$B$7:$E$10,MATCH($G72,Energy!$B$7:$B$10,0),4)</f>
        <v>#N/A</v>
      </c>
      <c r="K72">
        <f>Water!D25</f>
        <v>0</v>
      </c>
      <c r="L72">
        <f>Water!E25</f>
        <v>0</v>
      </c>
      <c r="M72" t="e">
        <f t="shared" si="2"/>
        <v>#N/A</v>
      </c>
      <c r="N72" s="28" t="e">
        <f t="shared" si="3"/>
        <v>#N/A</v>
      </c>
    </row>
    <row r="73" spans="1:14" x14ac:dyDescent="0.25">
      <c r="A73">
        <f>Instructions!$F$6</f>
        <v>0</v>
      </c>
      <c r="B73">
        <f>Instructions!$G$9</f>
        <v>0</v>
      </c>
      <c r="C73">
        <f>Instructions!$G$10</f>
        <v>0</v>
      </c>
      <c r="D73">
        <f>Instructions!$G$11</f>
        <v>0</v>
      </c>
      <c r="E73" t="str">
        <f>Water!$B$2</f>
        <v>Water</v>
      </c>
      <c r="F73">
        <f>Water!B26</f>
        <v>0</v>
      </c>
      <c r="G73">
        <f>Water!C26</f>
        <v>0</v>
      </c>
      <c r="H73" t="e">
        <f>INDEX(Water!$B$7:$E$10,MATCH($G73,Water!$B$7:$B$10,0),2)</f>
        <v>#N/A</v>
      </c>
      <c r="I73" t="e">
        <f>INDEX(Water!$B$7:$E$10,MATCH($G73,Water!$B$7:$B$10,0),3)</f>
        <v>#N/A</v>
      </c>
      <c r="J73" t="e">
        <f>INDEX(Energy!$B$7:$E$10,MATCH($G73,Energy!$B$7:$B$10,0),4)</f>
        <v>#N/A</v>
      </c>
      <c r="K73">
        <f>Water!D26</f>
        <v>0</v>
      </c>
      <c r="L73">
        <f>Water!E26</f>
        <v>0</v>
      </c>
      <c r="M73" t="e">
        <f t="shared" si="2"/>
        <v>#N/A</v>
      </c>
      <c r="N73" s="28" t="e">
        <f t="shared" si="3"/>
        <v>#N/A</v>
      </c>
    </row>
    <row r="74" spans="1:14" x14ac:dyDescent="0.25">
      <c r="A74">
        <f>Instructions!$F$6</f>
        <v>0</v>
      </c>
      <c r="B74">
        <f>Instructions!$G$9</f>
        <v>0</v>
      </c>
      <c r="C74">
        <f>Instructions!$G$10</f>
        <v>0</v>
      </c>
      <c r="D74">
        <f>Instructions!$G$11</f>
        <v>0</v>
      </c>
      <c r="E74" t="str">
        <f>Water!$B$2</f>
        <v>Water</v>
      </c>
      <c r="F74">
        <f>Water!B27</f>
        <v>0</v>
      </c>
      <c r="G74">
        <f>Water!C27</f>
        <v>0</v>
      </c>
      <c r="H74" t="e">
        <f>INDEX(Water!$B$7:$E$10,MATCH($G74,Water!$B$7:$B$10,0),2)</f>
        <v>#N/A</v>
      </c>
      <c r="I74" t="e">
        <f>INDEX(Water!$B$7:$E$10,MATCH($G74,Water!$B$7:$B$10,0),3)</f>
        <v>#N/A</v>
      </c>
      <c r="J74" t="e">
        <f>INDEX(Energy!$B$7:$E$10,MATCH($G74,Energy!$B$7:$B$10,0),4)</f>
        <v>#N/A</v>
      </c>
      <c r="K74">
        <f>Water!D27</f>
        <v>0</v>
      </c>
      <c r="L74">
        <f>Water!E27</f>
        <v>0</v>
      </c>
      <c r="M74" t="e">
        <f t="shared" si="2"/>
        <v>#N/A</v>
      </c>
      <c r="N74" s="28" t="e">
        <f t="shared" si="3"/>
        <v>#N/A</v>
      </c>
    </row>
    <row r="75" spans="1:14" x14ac:dyDescent="0.25">
      <c r="A75">
        <f>Instructions!$F$6</f>
        <v>0</v>
      </c>
      <c r="B75">
        <f>Instructions!$G$9</f>
        <v>0</v>
      </c>
      <c r="C75">
        <f>Instructions!$G$10</f>
        <v>0</v>
      </c>
      <c r="D75">
        <f>Instructions!$G$11</f>
        <v>0</v>
      </c>
      <c r="E75" t="str">
        <f>Water!$B$2</f>
        <v>Water</v>
      </c>
      <c r="F75">
        <f>Water!B28</f>
        <v>0</v>
      </c>
      <c r="G75">
        <f>Water!C28</f>
        <v>0</v>
      </c>
      <c r="H75" t="e">
        <f>INDEX(Water!$B$7:$E$10,MATCH($G75,Water!$B$7:$B$10,0),2)</f>
        <v>#N/A</v>
      </c>
      <c r="I75" t="e">
        <f>INDEX(Water!$B$7:$E$10,MATCH($G75,Water!$B$7:$B$10,0),3)</f>
        <v>#N/A</v>
      </c>
      <c r="J75" t="e">
        <f>INDEX(Energy!$B$7:$E$10,MATCH($G75,Energy!$B$7:$B$10,0),4)</f>
        <v>#N/A</v>
      </c>
      <c r="K75">
        <f>Water!D28</f>
        <v>0</v>
      </c>
      <c r="L75">
        <f>Water!E28</f>
        <v>0</v>
      </c>
      <c r="M75" t="e">
        <f t="shared" si="2"/>
        <v>#N/A</v>
      </c>
      <c r="N75" s="28" t="e">
        <f t="shared" si="3"/>
        <v>#N/A</v>
      </c>
    </row>
    <row r="76" spans="1:14" x14ac:dyDescent="0.25">
      <c r="A76">
        <f>Instructions!$F$6</f>
        <v>0</v>
      </c>
      <c r="B76">
        <f>Instructions!$G$9</f>
        <v>0</v>
      </c>
      <c r="C76">
        <f>Instructions!$G$10</f>
        <v>0</v>
      </c>
      <c r="D76">
        <f>Instructions!$G$11</f>
        <v>0</v>
      </c>
      <c r="E76" t="str">
        <f>Community!$B$2</f>
        <v xml:space="preserve">Community </v>
      </c>
      <c r="F76">
        <f>Community!B16</f>
        <v>0</v>
      </c>
      <c r="G76">
        <f>Community!C16</f>
        <v>0</v>
      </c>
      <c r="H76" t="e">
        <f>INDEX(Community!$B$7:$E$9,MATCH($G76,Community!$B$7:$B$9,0),2)</f>
        <v>#N/A</v>
      </c>
      <c r="I76" t="e">
        <f>INDEX(Community!$B$7:$E$9,MATCH($G76,Community!$B$7:$B$9,0),3)</f>
        <v>#N/A</v>
      </c>
      <c r="J76" t="e">
        <f>INDEX(Energy!$B$7:$E$10,MATCH($G76,Energy!$B$7:$B$10,0),4)</f>
        <v>#N/A</v>
      </c>
      <c r="K76">
        <f>Community!D16</f>
        <v>0</v>
      </c>
      <c r="L76">
        <f>Community!E16</f>
        <v>0</v>
      </c>
      <c r="M76" t="e">
        <f t="shared" si="2"/>
        <v>#N/A</v>
      </c>
      <c r="N76" s="28" t="e">
        <f t="shared" si="3"/>
        <v>#N/A</v>
      </c>
    </row>
    <row r="77" spans="1:14" x14ac:dyDescent="0.25">
      <c r="A77">
        <f>Instructions!$F$6</f>
        <v>0</v>
      </c>
      <c r="B77">
        <f>Instructions!$G$9</f>
        <v>0</v>
      </c>
      <c r="C77">
        <f>Instructions!$G$10</f>
        <v>0</v>
      </c>
      <c r="D77">
        <f>Instructions!$G$11</f>
        <v>0</v>
      </c>
      <c r="E77" t="str">
        <f>Community!$B$2</f>
        <v xml:space="preserve">Community </v>
      </c>
      <c r="F77">
        <f>Community!B17</f>
        <v>0</v>
      </c>
      <c r="G77">
        <f>Community!C17</f>
        <v>0</v>
      </c>
      <c r="H77" t="e">
        <f>INDEX(Community!$B$7:$E$9,MATCH($G77,Community!$B$7:$B$9,0),2)</f>
        <v>#N/A</v>
      </c>
      <c r="I77" t="e">
        <f>INDEX(Community!$B$7:$E$9,MATCH($G77,Community!$B$7:$B$9,0),3)</f>
        <v>#N/A</v>
      </c>
      <c r="J77" t="e">
        <f>INDEX(Energy!$B$7:$E$10,MATCH($G77,Energy!$B$7:$B$10,0),4)</f>
        <v>#N/A</v>
      </c>
      <c r="K77">
        <f>Community!D17</f>
        <v>0</v>
      </c>
      <c r="L77">
        <f>Community!E17</f>
        <v>0</v>
      </c>
      <c r="M77" t="e">
        <f t="shared" si="2"/>
        <v>#N/A</v>
      </c>
      <c r="N77" s="28" t="e">
        <f t="shared" si="3"/>
        <v>#N/A</v>
      </c>
    </row>
    <row r="78" spans="1:14" x14ac:dyDescent="0.25">
      <c r="A78">
        <f>Instructions!$F$6</f>
        <v>0</v>
      </c>
      <c r="B78">
        <f>Instructions!$G$9</f>
        <v>0</v>
      </c>
      <c r="C78">
        <f>Instructions!$G$10</f>
        <v>0</v>
      </c>
      <c r="D78">
        <f>Instructions!$G$11</f>
        <v>0</v>
      </c>
      <c r="E78" t="str">
        <f>Community!$B$2</f>
        <v xml:space="preserve">Community </v>
      </c>
      <c r="F78">
        <f>Community!B18</f>
        <v>0</v>
      </c>
      <c r="G78">
        <f>Community!C18</f>
        <v>0</v>
      </c>
      <c r="H78" t="e">
        <f>INDEX(Community!$B$7:$E$9,MATCH($G78,Community!$B$7:$B$9,0),2)</f>
        <v>#N/A</v>
      </c>
      <c r="I78" t="e">
        <f>INDEX(Community!$B$7:$E$9,MATCH($G78,Community!$B$7:$B$9,0),3)</f>
        <v>#N/A</v>
      </c>
      <c r="J78" t="e">
        <f>INDEX(Energy!$B$7:$E$10,MATCH($G78,Energy!$B$7:$B$10,0),4)</f>
        <v>#N/A</v>
      </c>
      <c r="K78">
        <f>Community!D18</f>
        <v>0</v>
      </c>
      <c r="L78">
        <f>Community!E18</f>
        <v>0</v>
      </c>
      <c r="M78" t="e">
        <f t="shared" si="2"/>
        <v>#N/A</v>
      </c>
      <c r="N78" s="28" t="e">
        <f t="shared" si="3"/>
        <v>#N/A</v>
      </c>
    </row>
    <row r="79" spans="1:14" x14ac:dyDescent="0.25">
      <c r="A79">
        <f>Instructions!$F$6</f>
        <v>0</v>
      </c>
      <c r="B79">
        <f>Instructions!$G$9</f>
        <v>0</v>
      </c>
      <c r="C79">
        <f>Instructions!$G$10</f>
        <v>0</v>
      </c>
      <c r="D79">
        <f>Instructions!$G$11</f>
        <v>0</v>
      </c>
      <c r="E79" t="str">
        <f>Community!$B$2</f>
        <v xml:space="preserve">Community </v>
      </c>
      <c r="F79">
        <f>Community!B19</f>
        <v>0</v>
      </c>
      <c r="G79">
        <f>Community!C19</f>
        <v>0</v>
      </c>
      <c r="H79" t="e">
        <f>INDEX(Community!$B$7:$E$9,MATCH($G79,Community!$B$7:$B$9,0),2)</f>
        <v>#N/A</v>
      </c>
      <c r="I79" t="e">
        <f>INDEX(Community!$B$7:$E$9,MATCH($G79,Community!$B$7:$B$9,0),3)</f>
        <v>#N/A</v>
      </c>
      <c r="J79" t="e">
        <f>INDEX(Energy!$B$7:$E$10,MATCH($G79,Energy!$B$7:$B$10,0),4)</f>
        <v>#N/A</v>
      </c>
      <c r="K79">
        <f>Community!D19</f>
        <v>0</v>
      </c>
      <c r="L79">
        <f>Community!E19</f>
        <v>0</v>
      </c>
      <c r="M79" t="e">
        <f t="shared" si="2"/>
        <v>#N/A</v>
      </c>
      <c r="N79" s="28" t="e">
        <f t="shared" si="3"/>
        <v>#N/A</v>
      </c>
    </row>
    <row r="80" spans="1:14" x14ac:dyDescent="0.25">
      <c r="A80">
        <f>Instructions!$F$6</f>
        <v>0</v>
      </c>
      <c r="B80">
        <f>Instructions!$G$9</f>
        <v>0</v>
      </c>
      <c r="C80">
        <f>Instructions!$G$10</f>
        <v>0</v>
      </c>
      <c r="D80">
        <f>Instructions!$G$11</f>
        <v>0</v>
      </c>
      <c r="E80" t="str">
        <f>Community!$B$2</f>
        <v xml:space="preserve">Community </v>
      </c>
      <c r="F80">
        <f>Community!B20</f>
        <v>0</v>
      </c>
      <c r="G80">
        <f>Community!C20</f>
        <v>0</v>
      </c>
      <c r="H80" t="e">
        <f>INDEX(Community!$B$7:$E$9,MATCH($G80,Community!$B$7:$B$9,0),2)</f>
        <v>#N/A</v>
      </c>
      <c r="I80" t="e">
        <f>INDEX(Community!$B$7:$E$9,MATCH($G80,Community!$B$7:$B$9,0),3)</f>
        <v>#N/A</v>
      </c>
      <c r="J80" t="e">
        <f>INDEX(Energy!$B$7:$E$10,MATCH($G80,Energy!$B$7:$B$10,0),4)</f>
        <v>#N/A</v>
      </c>
      <c r="K80">
        <f>Community!D20</f>
        <v>0</v>
      </c>
      <c r="L80">
        <f>Community!E20</f>
        <v>0</v>
      </c>
      <c r="M80" t="e">
        <f t="shared" si="2"/>
        <v>#N/A</v>
      </c>
      <c r="N80" s="28" t="e">
        <f t="shared" si="3"/>
        <v>#N/A</v>
      </c>
    </row>
    <row r="81" spans="1:14" x14ac:dyDescent="0.25">
      <c r="A81">
        <f>Instructions!$F$6</f>
        <v>0</v>
      </c>
      <c r="B81">
        <f>Instructions!$G$9</f>
        <v>0</v>
      </c>
      <c r="C81">
        <f>Instructions!$G$10</f>
        <v>0</v>
      </c>
      <c r="D81">
        <f>Instructions!$G$11</f>
        <v>0</v>
      </c>
      <c r="E81" t="str">
        <f>Community!$B$2</f>
        <v xml:space="preserve">Community </v>
      </c>
      <c r="F81">
        <f>Community!B21</f>
        <v>0</v>
      </c>
      <c r="G81">
        <f>Community!C21</f>
        <v>0</v>
      </c>
      <c r="H81" t="e">
        <f>INDEX(Community!$B$7:$E$9,MATCH($G81,Community!$B$7:$B$9,0),2)</f>
        <v>#N/A</v>
      </c>
      <c r="I81" t="e">
        <f>INDEX(Community!$B$7:$E$9,MATCH($G81,Community!$B$7:$B$9,0),3)</f>
        <v>#N/A</v>
      </c>
      <c r="J81" t="e">
        <f>INDEX(Energy!$B$7:$E$10,MATCH($G81,Energy!$B$7:$B$10,0),4)</f>
        <v>#N/A</v>
      </c>
      <c r="K81">
        <f>Community!D21</f>
        <v>0</v>
      </c>
      <c r="L81">
        <f>Community!E21</f>
        <v>0</v>
      </c>
      <c r="M81" t="e">
        <f t="shared" si="2"/>
        <v>#N/A</v>
      </c>
      <c r="N81" s="28" t="e">
        <f t="shared" si="3"/>
        <v>#N/A</v>
      </c>
    </row>
    <row r="82" spans="1:14" x14ac:dyDescent="0.25">
      <c r="A82">
        <f>Instructions!$F$6</f>
        <v>0</v>
      </c>
      <c r="B82">
        <f>Instructions!$G$9</f>
        <v>0</v>
      </c>
      <c r="C82">
        <f>Instructions!$G$10</f>
        <v>0</v>
      </c>
      <c r="D82">
        <f>Instructions!$G$11</f>
        <v>0</v>
      </c>
      <c r="E82" t="str">
        <f>Community!$B$2</f>
        <v xml:space="preserve">Community </v>
      </c>
      <c r="F82">
        <f>Community!B22</f>
        <v>0</v>
      </c>
      <c r="G82">
        <f>Community!C22</f>
        <v>0</v>
      </c>
      <c r="H82" t="e">
        <f>INDEX(Community!$B$7:$E$9,MATCH($G82,Community!$B$7:$B$9,0),2)</f>
        <v>#N/A</v>
      </c>
      <c r="I82" t="e">
        <f>INDEX(Community!$B$7:$E$9,MATCH($G82,Community!$B$7:$B$9,0),3)</f>
        <v>#N/A</v>
      </c>
      <c r="J82" t="e">
        <f>INDEX(Energy!$B$7:$E$10,MATCH($G82,Energy!$B$7:$B$10,0),4)</f>
        <v>#N/A</v>
      </c>
      <c r="K82">
        <f>Community!D22</f>
        <v>0</v>
      </c>
      <c r="L82">
        <f>Community!E22</f>
        <v>0</v>
      </c>
      <c r="M82" t="e">
        <f t="shared" si="2"/>
        <v>#N/A</v>
      </c>
      <c r="N82" s="28" t="e">
        <f t="shared" si="3"/>
        <v>#N/A</v>
      </c>
    </row>
    <row r="83" spans="1:14" x14ac:dyDescent="0.25">
      <c r="A83">
        <f>Instructions!$F$6</f>
        <v>0</v>
      </c>
      <c r="B83">
        <f>Instructions!$G$9</f>
        <v>0</v>
      </c>
      <c r="C83">
        <f>Instructions!$G$10</f>
        <v>0</v>
      </c>
      <c r="D83">
        <f>Instructions!$G$11</f>
        <v>0</v>
      </c>
      <c r="E83" t="str">
        <f>Community!$B$2</f>
        <v xml:space="preserve">Community </v>
      </c>
      <c r="F83">
        <f>Community!B23</f>
        <v>0</v>
      </c>
      <c r="G83">
        <f>Community!C23</f>
        <v>0</v>
      </c>
      <c r="H83" t="e">
        <f>INDEX(Community!$B$7:$E$9,MATCH($G83,Community!$B$7:$B$9,0),2)</f>
        <v>#N/A</v>
      </c>
      <c r="I83" t="e">
        <f>INDEX(Community!$B$7:$E$9,MATCH($G83,Community!$B$7:$B$9,0),3)</f>
        <v>#N/A</v>
      </c>
      <c r="J83" t="e">
        <f>INDEX(Energy!$B$7:$E$10,MATCH($G83,Energy!$B$7:$B$10,0),4)</f>
        <v>#N/A</v>
      </c>
      <c r="K83">
        <f>Community!D23</f>
        <v>0</v>
      </c>
      <c r="L83">
        <f>Community!E23</f>
        <v>0</v>
      </c>
      <c r="M83" t="e">
        <f t="shared" si="2"/>
        <v>#N/A</v>
      </c>
      <c r="N83" s="28" t="e">
        <f t="shared" si="3"/>
        <v>#N/A</v>
      </c>
    </row>
    <row r="84" spans="1:14" x14ac:dyDescent="0.25">
      <c r="A84">
        <f>Instructions!$F$6</f>
        <v>0</v>
      </c>
      <c r="B84">
        <f>Instructions!$G$9</f>
        <v>0</v>
      </c>
      <c r="C84">
        <f>Instructions!$G$10</f>
        <v>0</v>
      </c>
      <c r="D84">
        <f>Instructions!$G$11</f>
        <v>0</v>
      </c>
      <c r="E84" t="str">
        <f>Community!$B$2</f>
        <v xml:space="preserve">Community </v>
      </c>
      <c r="F84">
        <f>Community!B24</f>
        <v>0</v>
      </c>
      <c r="G84">
        <f>Community!C24</f>
        <v>0</v>
      </c>
      <c r="H84" t="e">
        <f>INDEX(Community!$B$7:$E$9,MATCH($G84,Community!$B$7:$B$9,0),2)</f>
        <v>#N/A</v>
      </c>
      <c r="I84" t="e">
        <f>INDEX(Community!$B$7:$E$9,MATCH($G84,Community!$B$7:$B$9,0),3)</f>
        <v>#N/A</v>
      </c>
      <c r="J84" t="e">
        <f>INDEX(Energy!$B$7:$E$10,MATCH($G84,Energy!$B$7:$B$10,0),4)</f>
        <v>#N/A</v>
      </c>
      <c r="K84">
        <f>Community!D24</f>
        <v>0</v>
      </c>
      <c r="L84">
        <f>Community!E24</f>
        <v>0</v>
      </c>
      <c r="M84" t="e">
        <f t="shared" si="2"/>
        <v>#N/A</v>
      </c>
      <c r="N84" s="28" t="e">
        <f t="shared" si="3"/>
        <v>#N/A</v>
      </c>
    </row>
    <row r="85" spans="1:14" x14ac:dyDescent="0.25">
      <c r="A85">
        <f>Instructions!$F$6</f>
        <v>0</v>
      </c>
      <c r="B85">
        <f>Instructions!$G$9</f>
        <v>0</v>
      </c>
      <c r="C85">
        <f>Instructions!$G$10</f>
        <v>0</v>
      </c>
      <c r="D85">
        <f>Instructions!$G$11</f>
        <v>0</v>
      </c>
      <c r="E85" t="str">
        <f>Community!$B$2</f>
        <v xml:space="preserve">Community </v>
      </c>
      <c r="F85">
        <f>Community!B25</f>
        <v>0</v>
      </c>
      <c r="G85">
        <f>Community!C25</f>
        <v>0</v>
      </c>
      <c r="H85" t="e">
        <f>INDEX(Community!$B$7:$E$9,MATCH($G85,Community!$B$7:$B$9,0),2)</f>
        <v>#N/A</v>
      </c>
      <c r="I85" t="e">
        <f>INDEX(Community!$B$7:$E$9,MATCH($G85,Community!$B$7:$B$9,0),3)</f>
        <v>#N/A</v>
      </c>
      <c r="J85" t="e">
        <f>INDEX(Energy!$B$7:$E$10,MATCH($G85,Energy!$B$7:$B$10,0),4)</f>
        <v>#N/A</v>
      </c>
      <c r="K85">
        <f>Community!D25</f>
        <v>0</v>
      </c>
      <c r="L85">
        <f>Community!E25</f>
        <v>0</v>
      </c>
      <c r="M85" t="e">
        <f t="shared" si="2"/>
        <v>#N/A</v>
      </c>
      <c r="N85" s="28" t="e">
        <f t="shared" si="3"/>
        <v>#N/A</v>
      </c>
    </row>
    <row r="86" spans="1:14" x14ac:dyDescent="0.25">
      <c r="A86">
        <f>Instructions!$F$6</f>
        <v>0</v>
      </c>
      <c r="B86">
        <f>Instructions!$G$9</f>
        <v>0</v>
      </c>
      <c r="C86">
        <f>Instructions!$G$10</f>
        <v>0</v>
      </c>
      <c r="D86">
        <f>Instructions!$G$11</f>
        <v>0</v>
      </c>
      <c r="E86" t="str">
        <f>Community!$B$2</f>
        <v xml:space="preserve">Community </v>
      </c>
      <c r="F86">
        <f>Community!B26</f>
        <v>0</v>
      </c>
      <c r="G86">
        <f>Community!C26</f>
        <v>0</v>
      </c>
      <c r="H86" t="e">
        <f>INDEX(Community!$B$7:$E$9,MATCH($G86,Community!$B$7:$B$9,0),2)</f>
        <v>#N/A</v>
      </c>
      <c r="I86" t="e">
        <f>INDEX(Community!$B$7:$E$9,MATCH($G86,Community!$B$7:$B$9,0),3)</f>
        <v>#N/A</v>
      </c>
      <c r="J86" t="e">
        <f>INDEX(Energy!$B$7:$E$10,MATCH($G86,Energy!$B$7:$B$10,0),4)</f>
        <v>#N/A</v>
      </c>
      <c r="K86">
        <f>Community!D26</f>
        <v>0</v>
      </c>
      <c r="L86">
        <f>Community!E26</f>
        <v>0</v>
      </c>
      <c r="M86" t="e">
        <f t="shared" si="2"/>
        <v>#N/A</v>
      </c>
      <c r="N86" s="28" t="e">
        <f t="shared" si="3"/>
        <v>#N/A</v>
      </c>
    </row>
    <row r="87" spans="1:14" x14ac:dyDescent="0.25">
      <c r="A87">
        <f>Instructions!$F$6</f>
        <v>0</v>
      </c>
      <c r="B87">
        <f>Instructions!$G$9</f>
        <v>0</v>
      </c>
      <c r="C87">
        <f>Instructions!$G$10</f>
        <v>0</v>
      </c>
      <c r="D87">
        <f>Instructions!$G$11</f>
        <v>0</v>
      </c>
      <c r="E87" t="str">
        <f>Community!$B$2</f>
        <v xml:space="preserve">Community </v>
      </c>
      <c r="F87">
        <f>Community!B27</f>
        <v>0</v>
      </c>
      <c r="G87">
        <f>Community!C27</f>
        <v>0</v>
      </c>
      <c r="H87" t="e">
        <f>INDEX(Community!$B$7:$E$9,MATCH($G87,Community!$B$7:$B$9,0),2)</f>
        <v>#N/A</v>
      </c>
      <c r="I87" t="e">
        <f>INDEX(Community!$B$7:$E$9,MATCH($G87,Community!$B$7:$B$9,0),3)</f>
        <v>#N/A</v>
      </c>
      <c r="J87" t="e">
        <f>INDEX(Energy!$B$7:$E$10,MATCH($G87,Energy!$B$7:$B$10,0),4)</f>
        <v>#N/A</v>
      </c>
      <c r="K87">
        <f>Community!D27</f>
        <v>0</v>
      </c>
      <c r="L87">
        <f>Community!E27</f>
        <v>0</v>
      </c>
      <c r="M87" t="e">
        <f t="shared" si="2"/>
        <v>#N/A</v>
      </c>
      <c r="N87" s="28" t="e">
        <f t="shared" si="3"/>
        <v>#N/A</v>
      </c>
    </row>
    <row r="88" spans="1:14" x14ac:dyDescent="0.25">
      <c r="A88">
        <f>Instructions!$F$6</f>
        <v>0</v>
      </c>
      <c r="B88">
        <f>Instructions!$G$9</f>
        <v>0</v>
      </c>
      <c r="C88">
        <f>Instructions!$G$10</f>
        <v>0</v>
      </c>
      <c r="D88">
        <f>Instructions!$G$11</f>
        <v>0</v>
      </c>
      <c r="E88" t="str">
        <f>Community!$B$2</f>
        <v xml:space="preserve">Community </v>
      </c>
      <c r="F88">
        <f>Community!B28</f>
        <v>0</v>
      </c>
      <c r="G88">
        <f>Community!C28</f>
        <v>0</v>
      </c>
      <c r="H88" t="e">
        <f>INDEX(Community!$B$7:$E$9,MATCH($G88,Community!$B$7:$B$9,0),2)</f>
        <v>#N/A</v>
      </c>
      <c r="I88" t="e">
        <f>INDEX(Community!$B$7:$E$9,MATCH($G88,Community!$B$7:$B$9,0),3)</f>
        <v>#N/A</v>
      </c>
      <c r="J88" t="e">
        <f>INDEX(Energy!$B$7:$E$10,MATCH($G88,Energy!$B$7:$B$10,0),4)</f>
        <v>#N/A</v>
      </c>
      <c r="K88">
        <f>Community!D28</f>
        <v>0</v>
      </c>
      <c r="L88">
        <f>Community!E28</f>
        <v>0</v>
      </c>
      <c r="M88" t="e">
        <f t="shared" si="2"/>
        <v>#N/A</v>
      </c>
      <c r="N88" s="28" t="e">
        <f t="shared" si="3"/>
        <v>#N/A</v>
      </c>
    </row>
    <row r="89" spans="1:14" x14ac:dyDescent="0.25">
      <c r="A89">
        <f>Instructions!$F$6</f>
        <v>0</v>
      </c>
      <c r="B89">
        <f>Instructions!$G$9</f>
        <v>0</v>
      </c>
      <c r="C89">
        <f>Instructions!$G$10</f>
        <v>0</v>
      </c>
      <c r="D89">
        <f>Instructions!$G$11</f>
        <v>0</v>
      </c>
      <c r="E89" t="str">
        <f>Community!$B$2</f>
        <v xml:space="preserve">Community </v>
      </c>
      <c r="F89">
        <f>Community!B29</f>
        <v>0</v>
      </c>
      <c r="G89">
        <f>Community!C29</f>
        <v>0</v>
      </c>
      <c r="H89" t="e">
        <f>INDEX(Community!$B$7:$E$9,MATCH($G89,Community!$B$7:$B$9,0),2)</f>
        <v>#N/A</v>
      </c>
      <c r="I89" t="e">
        <f>INDEX(Community!$B$7:$E$9,MATCH($G89,Community!$B$7:$B$9,0),3)</f>
        <v>#N/A</v>
      </c>
      <c r="J89" t="e">
        <f>INDEX(Energy!$B$7:$E$10,MATCH($G89,Energy!$B$7:$B$10,0),4)</f>
        <v>#N/A</v>
      </c>
      <c r="K89">
        <f>Community!D29</f>
        <v>0</v>
      </c>
      <c r="L89">
        <f>Community!E29</f>
        <v>0</v>
      </c>
      <c r="M89" t="e">
        <f t="shared" si="2"/>
        <v>#N/A</v>
      </c>
      <c r="N89" s="28" t="e">
        <f t="shared" si="3"/>
        <v>#N/A</v>
      </c>
    </row>
    <row r="90" spans="1:14" x14ac:dyDescent="0.25">
      <c r="A90">
        <f>Instructions!$F$6</f>
        <v>0</v>
      </c>
      <c r="B90">
        <f>Instructions!$G$9</f>
        <v>0</v>
      </c>
      <c r="C90">
        <f>Instructions!$G$10</f>
        <v>0</v>
      </c>
      <c r="D90">
        <f>Instructions!$G$11</f>
        <v>0</v>
      </c>
      <c r="E90" t="str">
        <f>Community!$B$2</f>
        <v xml:space="preserve">Community </v>
      </c>
      <c r="F90">
        <f>Community!B30</f>
        <v>0</v>
      </c>
      <c r="G90">
        <f>Community!C30</f>
        <v>0</v>
      </c>
      <c r="H90" t="e">
        <f>INDEX(Community!$B$7:$E$9,MATCH($G90,Community!$B$7:$B$9,0),2)</f>
        <v>#N/A</v>
      </c>
      <c r="I90" t="e">
        <f>INDEX(Community!$B$7:$E$9,MATCH($G90,Community!$B$7:$B$9,0),3)</f>
        <v>#N/A</v>
      </c>
      <c r="J90" t="e">
        <f>INDEX(Energy!$B$7:$E$10,MATCH($G90,Energy!$B$7:$B$10,0),4)</f>
        <v>#N/A</v>
      </c>
      <c r="K90">
        <f>Community!D30</f>
        <v>0</v>
      </c>
      <c r="L90">
        <f>Community!E30</f>
        <v>0</v>
      </c>
      <c r="M90" t="e">
        <f t="shared" si="2"/>
        <v>#N/A</v>
      </c>
      <c r="N90" s="28" t="e">
        <f t="shared" si="3"/>
        <v>#N/A</v>
      </c>
    </row>
    <row r="91" spans="1:14" x14ac:dyDescent="0.25">
      <c r="A91">
        <f>Instructions!$F$6</f>
        <v>0</v>
      </c>
      <c r="B91">
        <f>Instructions!$G$9</f>
        <v>0</v>
      </c>
      <c r="C91">
        <f>Instructions!$G$10</f>
        <v>0</v>
      </c>
      <c r="D91">
        <f>Instructions!$G$11</f>
        <v>0</v>
      </c>
      <c r="E91" t="str">
        <f>Other!$B$2</f>
        <v>Other</v>
      </c>
      <c r="F91">
        <f>Other!B16</f>
        <v>0</v>
      </c>
      <c r="G91">
        <f>Other!C16</f>
        <v>0</v>
      </c>
      <c r="H91" t="e">
        <f>INDEX(Other!$B$7:$E$9,MATCH($G91,Other!$B$7:$B$9,0),2)</f>
        <v>#N/A</v>
      </c>
      <c r="I91" t="e">
        <f>INDEX(Other!$B$7:$E$9,MATCH($G91,Other!$B$7:$B$9,0),3)</f>
        <v>#N/A</v>
      </c>
      <c r="J91" t="e">
        <f>INDEX(Energy!$B$7:$E$10,MATCH($G91,Energy!$B$7:$B$10,0),4)</f>
        <v>#N/A</v>
      </c>
      <c r="K91">
        <f>Other!D16</f>
        <v>0</v>
      </c>
      <c r="L91">
        <f>Other!E16</f>
        <v>0</v>
      </c>
      <c r="M91" t="e">
        <f t="shared" si="2"/>
        <v>#N/A</v>
      </c>
      <c r="N91" s="28" t="e">
        <f t="shared" si="3"/>
        <v>#N/A</v>
      </c>
    </row>
    <row r="92" spans="1:14" x14ac:dyDescent="0.25">
      <c r="A92">
        <f>Instructions!$F$6</f>
        <v>0</v>
      </c>
      <c r="B92">
        <f>Instructions!$G$9</f>
        <v>0</v>
      </c>
      <c r="C92">
        <f>Instructions!$G$10</f>
        <v>0</v>
      </c>
      <c r="D92">
        <f>Instructions!$G$11</f>
        <v>0</v>
      </c>
      <c r="E92" t="str">
        <f>Other!$B$2</f>
        <v>Other</v>
      </c>
      <c r="F92">
        <f>Other!B17</f>
        <v>0</v>
      </c>
      <c r="G92">
        <f>Other!C17</f>
        <v>0</v>
      </c>
      <c r="H92" t="e">
        <f>INDEX(Other!$B$7:$E$9,MATCH($G92,Other!$B$7:$B$9,0),2)</f>
        <v>#N/A</v>
      </c>
      <c r="I92" t="e">
        <f>INDEX(Other!$B$7:$E$9,MATCH($G92,Other!$B$7:$B$9,0),3)</f>
        <v>#N/A</v>
      </c>
      <c r="J92" t="e">
        <f>INDEX(Energy!$B$7:$E$10,MATCH($G92,Energy!$B$7:$B$10,0),4)</f>
        <v>#N/A</v>
      </c>
      <c r="K92">
        <f>Other!D17</f>
        <v>0</v>
      </c>
      <c r="L92">
        <f>Other!E17</f>
        <v>0</v>
      </c>
      <c r="M92" t="e">
        <f t="shared" si="2"/>
        <v>#N/A</v>
      </c>
      <c r="N92" s="28" t="e">
        <f t="shared" si="3"/>
        <v>#N/A</v>
      </c>
    </row>
    <row r="93" spans="1:14" x14ac:dyDescent="0.25">
      <c r="A93">
        <f>Instructions!$F$6</f>
        <v>0</v>
      </c>
      <c r="B93">
        <f>Instructions!$G$9</f>
        <v>0</v>
      </c>
      <c r="C93">
        <f>Instructions!$G$10</f>
        <v>0</v>
      </c>
      <c r="D93">
        <f>Instructions!$G$11</f>
        <v>0</v>
      </c>
      <c r="E93" t="str">
        <f>Other!$B$2</f>
        <v>Other</v>
      </c>
      <c r="F93">
        <f>Other!B18</f>
        <v>0</v>
      </c>
      <c r="G93">
        <f>Other!C18</f>
        <v>0</v>
      </c>
      <c r="H93" t="e">
        <f>INDEX(Other!$B$7:$E$9,MATCH($G93,Other!$B$7:$B$9,0),2)</f>
        <v>#N/A</v>
      </c>
      <c r="I93" t="e">
        <f>INDEX(Other!$B$7:$E$9,MATCH($G93,Other!$B$7:$B$9,0),3)</f>
        <v>#N/A</v>
      </c>
      <c r="J93" t="e">
        <f>INDEX(Energy!$B$7:$E$10,MATCH($G93,Energy!$B$7:$B$10,0),4)</f>
        <v>#N/A</v>
      </c>
      <c r="K93">
        <f>Other!D18</f>
        <v>0</v>
      </c>
      <c r="L93">
        <f>Other!E18</f>
        <v>0</v>
      </c>
      <c r="M93" t="e">
        <f t="shared" si="2"/>
        <v>#N/A</v>
      </c>
      <c r="N93" s="28" t="e">
        <f t="shared" si="3"/>
        <v>#N/A</v>
      </c>
    </row>
    <row r="94" spans="1:14" x14ac:dyDescent="0.25">
      <c r="A94">
        <f>Instructions!$F$6</f>
        <v>0</v>
      </c>
      <c r="B94">
        <f>Instructions!$G$9</f>
        <v>0</v>
      </c>
      <c r="C94">
        <f>Instructions!$G$10</f>
        <v>0</v>
      </c>
      <c r="D94">
        <f>Instructions!$G$11</f>
        <v>0</v>
      </c>
      <c r="E94" t="str">
        <f>Other!$B$2</f>
        <v>Other</v>
      </c>
      <c r="F94">
        <f>Other!B19</f>
        <v>0</v>
      </c>
      <c r="G94">
        <f>Other!C19</f>
        <v>0</v>
      </c>
      <c r="H94" t="e">
        <f>INDEX(Other!$B$7:$E$9,MATCH($G94,Other!$B$7:$B$9,0),2)</f>
        <v>#N/A</v>
      </c>
      <c r="I94" t="e">
        <f>INDEX(Other!$B$7:$E$9,MATCH($G94,Other!$B$7:$B$9,0),3)</f>
        <v>#N/A</v>
      </c>
      <c r="J94" t="e">
        <f>INDEX(Energy!$B$7:$E$10,MATCH($G94,Energy!$B$7:$B$10,0),4)</f>
        <v>#N/A</v>
      </c>
      <c r="K94">
        <f>Other!D19</f>
        <v>0</v>
      </c>
      <c r="L94">
        <f>Other!E19</f>
        <v>0</v>
      </c>
      <c r="M94" t="e">
        <f t="shared" si="2"/>
        <v>#N/A</v>
      </c>
      <c r="N94" s="28" t="e">
        <f t="shared" si="3"/>
        <v>#N/A</v>
      </c>
    </row>
    <row r="95" spans="1:14" x14ac:dyDescent="0.25">
      <c r="A95">
        <f>Instructions!$F$6</f>
        <v>0</v>
      </c>
      <c r="B95">
        <f>Instructions!$G$9</f>
        <v>0</v>
      </c>
      <c r="C95">
        <f>Instructions!$G$10</f>
        <v>0</v>
      </c>
      <c r="D95">
        <f>Instructions!$G$11</f>
        <v>0</v>
      </c>
      <c r="E95" t="str">
        <f>Other!$B$2</f>
        <v>Other</v>
      </c>
      <c r="F95">
        <f>Other!B20</f>
        <v>0</v>
      </c>
      <c r="G95">
        <f>Other!C20</f>
        <v>0</v>
      </c>
      <c r="H95" t="e">
        <f>INDEX(Other!$B$7:$E$9,MATCH($G95,Other!$B$7:$B$9,0),2)</f>
        <v>#N/A</v>
      </c>
      <c r="I95" t="e">
        <f>INDEX(Other!$B$7:$E$9,MATCH($G95,Other!$B$7:$B$9,0),3)</f>
        <v>#N/A</v>
      </c>
      <c r="J95" t="e">
        <f>INDEX(Energy!$B$7:$E$10,MATCH($G95,Energy!$B$7:$B$10,0),4)</f>
        <v>#N/A</v>
      </c>
      <c r="K95">
        <f>Other!D20</f>
        <v>0</v>
      </c>
      <c r="L95">
        <f>Other!E20</f>
        <v>0</v>
      </c>
      <c r="M95" t="e">
        <f t="shared" si="2"/>
        <v>#N/A</v>
      </c>
      <c r="N95" s="28" t="e">
        <f t="shared" si="3"/>
        <v>#N/A</v>
      </c>
    </row>
    <row r="96" spans="1:14" x14ac:dyDescent="0.25">
      <c r="A96">
        <f>Instructions!$F$6</f>
        <v>0</v>
      </c>
      <c r="B96">
        <f>Instructions!$G$9</f>
        <v>0</v>
      </c>
      <c r="C96">
        <f>Instructions!$G$10</f>
        <v>0</v>
      </c>
      <c r="D96">
        <f>Instructions!$G$11</f>
        <v>0</v>
      </c>
      <c r="E96" t="str">
        <f>Other!$B$2</f>
        <v>Other</v>
      </c>
      <c r="F96">
        <f>Other!B21</f>
        <v>0</v>
      </c>
      <c r="G96">
        <f>Other!C21</f>
        <v>0</v>
      </c>
      <c r="H96" t="e">
        <f>INDEX(Other!$B$7:$E$9,MATCH($G96,Other!$B$7:$B$9,0),2)</f>
        <v>#N/A</v>
      </c>
      <c r="I96" t="e">
        <f>INDEX(Other!$B$7:$E$9,MATCH($G96,Other!$B$7:$B$9,0),3)</f>
        <v>#N/A</v>
      </c>
      <c r="J96" t="e">
        <f>INDEX(Energy!$B$7:$E$10,MATCH($G96,Energy!$B$7:$B$10,0),4)</f>
        <v>#N/A</v>
      </c>
      <c r="K96">
        <f>Other!D21</f>
        <v>0</v>
      </c>
      <c r="L96">
        <f>Other!E21</f>
        <v>0</v>
      </c>
      <c r="M96" t="e">
        <f t="shared" si="2"/>
        <v>#N/A</v>
      </c>
      <c r="N96" s="28" t="e">
        <f t="shared" si="3"/>
        <v>#N/A</v>
      </c>
    </row>
    <row r="97" spans="1:14" x14ac:dyDescent="0.25">
      <c r="A97">
        <f>Instructions!$F$6</f>
        <v>0</v>
      </c>
      <c r="B97">
        <f>Instructions!$G$9</f>
        <v>0</v>
      </c>
      <c r="C97">
        <f>Instructions!$G$10</f>
        <v>0</v>
      </c>
      <c r="D97">
        <f>Instructions!$G$11</f>
        <v>0</v>
      </c>
      <c r="E97" t="str">
        <f>Other!$B$2</f>
        <v>Other</v>
      </c>
      <c r="F97">
        <f>Other!B22</f>
        <v>0</v>
      </c>
      <c r="G97">
        <f>Other!C22</f>
        <v>0</v>
      </c>
      <c r="H97" t="e">
        <f>INDEX(Other!$B$7:$E$9,MATCH($G97,Other!$B$7:$B$9,0),2)</f>
        <v>#N/A</v>
      </c>
      <c r="I97" t="e">
        <f>INDEX(Other!$B$7:$E$9,MATCH($G97,Other!$B$7:$B$9,0),3)</f>
        <v>#N/A</v>
      </c>
      <c r="J97" t="e">
        <f>INDEX(Energy!$B$7:$E$10,MATCH($G97,Energy!$B$7:$B$10,0),4)</f>
        <v>#N/A</v>
      </c>
      <c r="K97">
        <f>Other!D22</f>
        <v>0</v>
      </c>
      <c r="L97">
        <f>Other!E22</f>
        <v>0</v>
      </c>
      <c r="M97" t="e">
        <f t="shared" si="2"/>
        <v>#N/A</v>
      </c>
      <c r="N97" s="28" t="e">
        <f t="shared" si="3"/>
        <v>#N/A</v>
      </c>
    </row>
    <row r="98" spans="1:14" x14ac:dyDescent="0.25">
      <c r="A98">
        <f>Instructions!$F$6</f>
        <v>0</v>
      </c>
      <c r="B98">
        <f>Instructions!$G$9</f>
        <v>0</v>
      </c>
      <c r="C98">
        <f>Instructions!$G$10</f>
        <v>0</v>
      </c>
      <c r="D98">
        <f>Instructions!$G$11</f>
        <v>0</v>
      </c>
      <c r="E98" t="str">
        <f>Other!$B$2</f>
        <v>Other</v>
      </c>
      <c r="F98">
        <f>Other!B23</f>
        <v>0</v>
      </c>
      <c r="G98">
        <f>Other!C23</f>
        <v>0</v>
      </c>
      <c r="H98" t="e">
        <f>INDEX(Other!$B$7:$E$9,MATCH($G98,Other!$B$7:$B$9,0),2)</f>
        <v>#N/A</v>
      </c>
      <c r="I98" t="e">
        <f>INDEX(Other!$B$7:$E$9,MATCH($G98,Other!$B$7:$B$9,0),3)</f>
        <v>#N/A</v>
      </c>
      <c r="J98" t="e">
        <f>INDEX(Energy!$B$7:$E$10,MATCH($G98,Energy!$B$7:$B$10,0),4)</f>
        <v>#N/A</v>
      </c>
      <c r="K98">
        <f>Other!D23</f>
        <v>0</v>
      </c>
      <c r="L98">
        <f>Other!E23</f>
        <v>0</v>
      </c>
      <c r="M98" t="e">
        <f t="shared" si="2"/>
        <v>#N/A</v>
      </c>
      <c r="N98" s="28" t="e">
        <f t="shared" si="3"/>
        <v>#N/A</v>
      </c>
    </row>
    <row r="99" spans="1:14" x14ac:dyDescent="0.25">
      <c r="A99">
        <f>Instructions!$F$6</f>
        <v>0</v>
      </c>
      <c r="B99">
        <f>Instructions!$G$9</f>
        <v>0</v>
      </c>
      <c r="C99">
        <f>Instructions!$G$10</f>
        <v>0</v>
      </c>
      <c r="D99">
        <f>Instructions!$G$11</f>
        <v>0</v>
      </c>
      <c r="E99" t="str">
        <f>Other!$B$2</f>
        <v>Other</v>
      </c>
      <c r="F99">
        <f>Other!B24</f>
        <v>0</v>
      </c>
      <c r="G99">
        <f>Other!C24</f>
        <v>0</v>
      </c>
      <c r="H99" t="e">
        <f>INDEX(Other!$B$7:$E$9,MATCH($G99,Other!$B$7:$B$9,0),2)</f>
        <v>#N/A</v>
      </c>
      <c r="I99" t="e">
        <f>INDEX(Other!$B$7:$E$9,MATCH($G99,Other!$B$7:$B$9,0),3)</f>
        <v>#N/A</v>
      </c>
      <c r="J99" t="e">
        <f>INDEX(Energy!$B$7:$E$10,MATCH($G99,Energy!$B$7:$B$10,0),4)</f>
        <v>#N/A</v>
      </c>
      <c r="K99">
        <f>Other!D24</f>
        <v>0</v>
      </c>
      <c r="L99">
        <f>Other!E24</f>
        <v>0</v>
      </c>
      <c r="M99" t="e">
        <f t="shared" si="2"/>
        <v>#N/A</v>
      </c>
      <c r="N99" s="28" t="e">
        <f t="shared" si="3"/>
        <v>#N/A</v>
      </c>
    </row>
    <row r="100" spans="1:14" x14ac:dyDescent="0.25">
      <c r="A100">
        <f>Instructions!$F$6</f>
        <v>0</v>
      </c>
      <c r="B100">
        <f>Instructions!$G$9</f>
        <v>0</v>
      </c>
      <c r="C100">
        <f>Instructions!$G$10</f>
        <v>0</v>
      </c>
      <c r="D100">
        <f>Instructions!$G$11</f>
        <v>0</v>
      </c>
      <c r="E100" t="str">
        <f>Other!$B$2</f>
        <v>Other</v>
      </c>
      <c r="F100">
        <f>Other!B25</f>
        <v>0</v>
      </c>
      <c r="G100">
        <f>Other!C25</f>
        <v>0</v>
      </c>
      <c r="H100" t="e">
        <f>INDEX(Other!$B$7:$E$9,MATCH($G100,Other!$B$7:$B$9,0),2)</f>
        <v>#N/A</v>
      </c>
      <c r="I100" t="e">
        <f>INDEX(Other!$B$7:$E$9,MATCH($G100,Other!$B$7:$B$9,0),3)</f>
        <v>#N/A</v>
      </c>
      <c r="J100" t="e">
        <f>INDEX(Energy!$B$7:$E$10,MATCH($G100,Energy!$B$7:$B$10,0),4)</f>
        <v>#N/A</v>
      </c>
      <c r="K100">
        <f>Other!D25</f>
        <v>0</v>
      </c>
      <c r="L100">
        <f>Other!E25</f>
        <v>0</v>
      </c>
      <c r="M100" t="e">
        <f t="shared" si="2"/>
        <v>#N/A</v>
      </c>
      <c r="N100" s="28" t="e">
        <f t="shared" si="3"/>
        <v>#N/A</v>
      </c>
    </row>
    <row r="101" spans="1:14" x14ac:dyDescent="0.25">
      <c r="A101">
        <f>Instructions!$F$6</f>
        <v>0</v>
      </c>
      <c r="B101">
        <f>Instructions!$G$9</f>
        <v>0</v>
      </c>
      <c r="C101">
        <f>Instructions!$G$10</f>
        <v>0</v>
      </c>
      <c r="D101">
        <f>Instructions!$G$11</f>
        <v>0</v>
      </c>
      <c r="E101" t="str">
        <f>Other!$B$2</f>
        <v>Other</v>
      </c>
      <c r="F101">
        <f>Other!B26</f>
        <v>0</v>
      </c>
      <c r="G101">
        <f>Other!C26</f>
        <v>0</v>
      </c>
      <c r="H101" t="e">
        <f>INDEX(Other!$B$7:$E$9,MATCH($G101,Other!$B$7:$B$9,0),2)</f>
        <v>#N/A</v>
      </c>
      <c r="I101" t="e">
        <f>INDEX(Other!$B$7:$E$9,MATCH($G101,Other!$B$7:$B$9,0),3)</f>
        <v>#N/A</v>
      </c>
      <c r="J101" t="e">
        <f>INDEX(Energy!$B$7:$E$10,MATCH($G101,Energy!$B$7:$B$10,0),4)</f>
        <v>#N/A</v>
      </c>
      <c r="K101">
        <f>Other!D26</f>
        <v>0</v>
      </c>
      <c r="L101">
        <f>Other!E26</f>
        <v>0</v>
      </c>
      <c r="M101" t="e">
        <f t="shared" si="2"/>
        <v>#N/A</v>
      </c>
      <c r="N101" s="28" t="e">
        <f t="shared" si="3"/>
        <v>#N/A</v>
      </c>
    </row>
    <row r="102" spans="1:14" x14ac:dyDescent="0.25">
      <c r="A102">
        <f>Instructions!$F$6</f>
        <v>0</v>
      </c>
      <c r="B102">
        <f>Instructions!$G$9</f>
        <v>0</v>
      </c>
      <c r="C102">
        <f>Instructions!$G$10</f>
        <v>0</v>
      </c>
      <c r="D102">
        <f>Instructions!$G$11</f>
        <v>0</v>
      </c>
      <c r="E102" t="str">
        <f>Other!$B$2</f>
        <v>Other</v>
      </c>
      <c r="F102">
        <f>Other!B27</f>
        <v>0</v>
      </c>
      <c r="G102">
        <f>Other!C27</f>
        <v>0</v>
      </c>
      <c r="H102" t="e">
        <f>INDEX(Other!$B$7:$E$9,MATCH($G102,Other!$B$7:$B$9,0),2)</f>
        <v>#N/A</v>
      </c>
      <c r="I102" t="e">
        <f>INDEX(Other!$B$7:$E$9,MATCH($G102,Other!$B$7:$B$9,0),3)</f>
        <v>#N/A</v>
      </c>
      <c r="J102" t="e">
        <f>INDEX(Energy!$B$7:$E$10,MATCH($G102,Energy!$B$7:$B$10,0),4)</f>
        <v>#N/A</v>
      </c>
      <c r="K102">
        <f>Other!D27</f>
        <v>0</v>
      </c>
      <c r="L102">
        <f>Other!E27</f>
        <v>0</v>
      </c>
      <c r="M102" t="e">
        <f t="shared" si="2"/>
        <v>#N/A</v>
      </c>
      <c r="N102" s="28" t="e">
        <f t="shared" si="3"/>
        <v>#N/A</v>
      </c>
    </row>
    <row r="103" spans="1:14" x14ac:dyDescent="0.25">
      <c r="A103">
        <f>Instructions!$F$6</f>
        <v>0</v>
      </c>
      <c r="B103">
        <f>Instructions!$G$9</f>
        <v>0</v>
      </c>
      <c r="C103">
        <f>Instructions!$G$10</f>
        <v>0</v>
      </c>
      <c r="D103">
        <f>Instructions!$G$11</f>
        <v>0</v>
      </c>
      <c r="E103" t="str">
        <f>Other!$B$2</f>
        <v>Other</v>
      </c>
      <c r="F103">
        <f>Other!B28</f>
        <v>0</v>
      </c>
      <c r="G103">
        <f>Other!C28</f>
        <v>0</v>
      </c>
      <c r="H103" t="e">
        <f>INDEX(Other!$B$7:$E$9,MATCH($G103,Other!$B$7:$B$9,0),2)</f>
        <v>#N/A</v>
      </c>
      <c r="I103" t="e">
        <f>INDEX(Other!$B$7:$E$9,MATCH($G103,Other!$B$7:$B$9,0),3)</f>
        <v>#N/A</v>
      </c>
      <c r="J103" t="e">
        <f>INDEX(Energy!$B$7:$E$10,MATCH($G103,Energy!$B$7:$B$10,0),4)</f>
        <v>#N/A</v>
      </c>
      <c r="K103">
        <f>Other!D28</f>
        <v>0</v>
      </c>
      <c r="L103">
        <f>Other!E28</f>
        <v>0</v>
      </c>
      <c r="M103" t="e">
        <f t="shared" si="2"/>
        <v>#N/A</v>
      </c>
      <c r="N103" s="28" t="e">
        <f t="shared" si="3"/>
        <v>#N/A</v>
      </c>
    </row>
    <row r="104" spans="1:14" x14ac:dyDescent="0.25">
      <c r="A104">
        <f>Instructions!$F$6</f>
        <v>0</v>
      </c>
      <c r="B104">
        <f>Instructions!$G$9</f>
        <v>0</v>
      </c>
      <c r="C104">
        <f>Instructions!$G$10</f>
        <v>0</v>
      </c>
      <c r="D104">
        <f>Instructions!$G$11</f>
        <v>0</v>
      </c>
      <c r="E104" t="str">
        <f>Other!$B$2</f>
        <v>Other</v>
      </c>
      <c r="F104">
        <f>Other!B29</f>
        <v>0</v>
      </c>
      <c r="G104">
        <f>Other!C29</f>
        <v>0</v>
      </c>
      <c r="H104" t="e">
        <f>INDEX(Other!$B$7:$E$9,MATCH($G104,Other!$B$7:$B$9,0),2)</f>
        <v>#N/A</v>
      </c>
      <c r="I104" t="e">
        <f>INDEX(Other!$B$7:$E$9,MATCH($G104,Other!$B$7:$B$9,0),3)</f>
        <v>#N/A</v>
      </c>
      <c r="J104" t="e">
        <f>INDEX(Energy!$B$7:$E$10,MATCH($G104,Energy!$B$7:$B$10,0),4)</f>
        <v>#N/A</v>
      </c>
      <c r="K104">
        <f>Other!D29</f>
        <v>0</v>
      </c>
      <c r="L104">
        <f>Other!E29</f>
        <v>0</v>
      </c>
      <c r="M104" t="e">
        <f t="shared" si="2"/>
        <v>#N/A</v>
      </c>
      <c r="N104" s="28" t="e">
        <f t="shared" si="3"/>
        <v>#N/A</v>
      </c>
    </row>
    <row r="105" spans="1:14" ht="15.75" customHeight="1" x14ac:dyDescent="0.25">
      <c r="A105">
        <f>Instructions!$F$6</f>
        <v>0</v>
      </c>
      <c r="B105">
        <f>Instructions!$G$9</f>
        <v>0</v>
      </c>
      <c r="C105">
        <f>Instructions!$G$10</f>
        <v>0</v>
      </c>
      <c r="D105">
        <f>Instructions!$G$11</f>
        <v>0</v>
      </c>
      <c r="E105" t="str">
        <f>Other!$B$2</f>
        <v>Other</v>
      </c>
      <c r="F105">
        <f>Other!B30</f>
        <v>0</v>
      </c>
      <c r="G105">
        <f>Other!C30</f>
        <v>0</v>
      </c>
      <c r="H105" t="e">
        <f>INDEX(Other!$B$7:$E$9,MATCH($G105,Other!$B$7:$B$9,0),2)</f>
        <v>#N/A</v>
      </c>
      <c r="I105" t="e">
        <f>INDEX(Other!$B$7:$E$9,MATCH($G105,Other!$B$7:$B$9,0),3)</f>
        <v>#N/A</v>
      </c>
      <c r="J105" t="e">
        <f>INDEX(Energy!$B$7:$E$10,MATCH($G105,Energy!$B$7:$B$10,0),4)</f>
        <v>#N/A</v>
      </c>
      <c r="K105">
        <f>Other!D30</f>
        <v>0</v>
      </c>
      <c r="L105">
        <f>Other!E30</f>
        <v>0</v>
      </c>
      <c r="M105" t="e">
        <f t="shared" si="2"/>
        <v>#N/A</v>
      </c>
      <c r="N105" s="28" t="e">
        <f t="shared" si="3"/>
        <v>#N/A</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Energy</vt:lpstr>
      <vt:lpstr>Waste</vt:lpstr>
      <vt:lpstr>Transportation</vt:lpstr>
      <vt:lpstr>Emissions</vt:lpstr>
      <vt:lpstr>Water</vt:lpstr>
      <vt:lpstr>Community</vt:lpstr>
      <vt:lpstr>Other</vt:lpstr>
      <vt:lpstr>Report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Charnas, Griffin James</dc:creator>
  <cp:lastModifiedBy>Meschewski, Elizabeth Lynn</cp:lastModifiedBy>
  <cp:lastPrinted>2018-02-28T19:51:14Z</cp:lastPrinted>
  <dcterms:created xsi:type="dcterms:W3CDTF">2017-06-27T18:51:31Z</dcterms:created>
  <dcterms:modified xsi:type="dcterms:W3CDTF">2018-03-01T16:41:41Z</dcterms:modified>
</cp:coreProperties>
</file>